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patch Plan" sheetId="1" state="visible" r:id="rId1"/>
    <sheet name="Vehicles" sheetId="2" state="visible" r:id="rId2"/>
    <sheet name="Summary" sheetId="3" state="visible" r:id="rId3"/>
    <sheet name="How to u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FFFFFF"/>
      <sz val="10"/>
    </font>
    <font>
      <color rgb="006B7280"/>
      <sz val="9"/>
    </font>
    <font>
      <b val="1"/>
      <sz val="10"/>
    </font>
    <font>
      <b val="1"/>
      <sz val="11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0F1A2E"/>
      </patternFill>
    </fill>
    <fill>
      <patternFill patternType="solid">
        <fgColor rgb="000038AB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164" fontId="0" fillId="0" borderId="1" pivotButton="0" quotePrefix="0" xfId="0"/>
    <xf numFmtId="0" fontId="0" fillId="0" borderId="1" pivotButton="0" quotePrefix="0" xfId="0"/>
    <xf numFmtId="4" fontId="0" fillId="0" borderId="1" pivotButton="0" quotePrefix="0" xfId="0"/>
    <xf numFmtId="165" fontId="0" fillId="0" borderId="1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4" fontId="0" fillId="0" borderId="0" pivotButton="0" quotePrefix="0" xfId="0"/>
    <xf numFmtId="165" fontId="0" fillId="0" borderId="0" pivotButton="0" quotePrefix="0" xfId="0"/>
    <xf numFmtId="0" fontId="4" fillId="0" borderId="0" pivotButton="0" quotePrefix="0" xfId="0"/>
    <xf numFmtId="0" fontId="1" fillId="3" borderId="0" pivotButton="0" quotePrefix="0" xfId="0"/>
    <xf numFmtId="3" fontId="0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2" customWidth="1" min="2" max="2"/>
    <col width="12" customWidth="1" min="3" max="3"/>
    <col width="14" customWidth="1" min="4" max="4"/>
    <col width="12" customWidth="1" min="5" max="5"/>
    <col width="12" customWidth="1" min="6" max="6"/>
    <col width="14" customWidth="1" min="7" max="7"/>
    <col width="16" customWidth="1" min="8" max="8"/>
    <col width="12" customWidth="1" min="9" max="9"/>
    <col width="12" customWidth="1" min="10" max="10"/>
    <col width="17" customWidth="1" min="11" max="11"/>
    <col width="16" customWidth="1" min="12" max="12"/>
    <col width="15" customWidth="1" min="13" max="13"/>
    <col width="14" customWidth="1" min="14" max="14"/>
    <col width="12" customWidth="1" min="15" max="15"/>
    <col width="12" customWidth="1" min="16" max="16"/>
  </cols>
  <sheetData>
    <row r="1" ht="32" customHeight="1">
      <c r="A1" s="1" t="inlineStr">
        <is>
          <t>Collection date</t>
        </is>
      </c>
      <c r="B1" s="1" t="inlineStr">
        <is>
          <t>Order no</t>
        </is>
      </c>
      <c r="C1" s="1" t="inlineStr">
        <is>
          <t>Customer</t>
        </is>
      </c>
      <c r="D1" s="1" t="inlineStr">
        <is>
          <t>Collection</t>
        </is>
      </c>
      <c r="E1" s="1" t="inlineStr">
        <is>
          <t>Delivery</t>
        </is>
      </c>
      <c r="F1" s="1" t="inlineStr">
        <is>
          <t>Load (t)</t>
        </is>
      </c>
      <c r="G1" s="1" t="inlineStr">
        <is>
          <t>Load (LDM)</t>
        </is>
      </c>
      <c r="H1" s="1" t="inlineStr">
        <is>
          <t>Vehicle type</t>
        </is>
      </c>
      <c r="I1" s="1" t="inlineStr">
        <is>
          <t>Plate</t>
        </is>
      </c>
      <c r="J1" s="1" t="inlineStr">
        <is>
          <t>Driver</t>
        </is>
      </c>
      <c r="K1" s="1" t="inlineStr">
        <is>
          <t>Distance (km)</t>
        </is>
      </c>
      <c r="L1" s="2" t="inlineStr">
        <is>
          <t>Capacity (t)</t>
        </is>
      </c>
      <c r="M1" s="2" t="inlineStr">
        <is>
          <t>Utilisation</t>
        </is>
      </c>
      <c r="N1" s="2" t="inlineStr">
        <is>
          <t>Assignment</t>
        </is>
      </c>
      <c r="O1" s="1" t="inlineStr">
        <is>
          <t>Status</t>
        </is>
      </c>
      <c r="P1" s="1" t="inlineStr">
        <is>
          <t>Notes</t>
        </is>
      </c>
    </row>
    <row r="2">
      <c r="A2" s="3" t="n"/>
      <c r="B2" s="4" t="n"/>
      <c r="C2" s="4" t="n"/>
      <c r="D2" s="4" t="n"/>
      <c r="E2" s="4" t="n"/>
      <c r="F2" s="5" t="n"/>
      <c r="G2" s="5" t="n"/>
      <c r="H2" s="4" t="n"/>
      <c r="I2" s="4" t="n"/>
      <c r="J2" s="4" t="n"/>
      <c r="K2" s="5" t="n"/>
      <c r="L2" s="5">
        <f>IF(I2="","",IFERROR(VLOOKUP(I2,'Vehicles'!$A$2:$D$41,3,FALSE),""))</f>
        <v/>
      </c>
      <c r="M2" s="6">
        <f>IFERROR(F2/L2,"")</f>
        <v/>
      </c>
      <c r="N2" s="4">
        <f>IF(B2="","",IF(I2="","Unassigned","Assigned"))</f>
        <v/>
      </c>
      <c r="O2" s="4" t="n"/>
      <c r="P2" s="4" t="n"/>
    </row>
    <row r="3">
      <c r="A3" s="3" t="n"/>
      <c r="B3" s="4" t="n"/>
      <c r="C3" s="4" t="n"/>
      <c r="D3" s="4" t="n"/>
      <c r="E3" s="4" t="n"/>
      <c r="F3" s="5" t="n"/>
      <c r="G3" s="5" t="n"/>
      <c r="H3" s="4" t="n"/>
      <c r="I3" s="4" t="n"/>
      <c r="J3" s="4" t="n"/>
      <c r="K3" s="5" t="n"/>
      <c r="L3" s="5">
        <f>IF(I3="","",IFERROR(VLOOKUP(I3,'Vehicles'!$A$2:$D$41,3,FALSE),""))</f>
        <v/>
      </c>
      <c r="M3" s="6">
        <f>IFERROR(F3/L3,"")</f>
        <v/>
      </c>
      <c r="N3" s="4">
        <f>IF(B3="","",IF(I3="","Unassigned","Assigned"))</f>
        <v/>
      </c>
      <c r="O3" s="4" t="n"/>
      <c r="P3" s="4" t="n"/>
    </row>
    <row r="4">
      <c r="A4" s="3" t="n"/>
      <c r="B4" s="4" t="n"/>
      <c r="C4" s="4" t="n"/>
      <c r="D4" s="4" t="n"/>
      <c r="E4" s="4" t="n"/>
      <c r="F4" s="5" t="n"/>
      <c r="G4" s="5" t="n"/>
      <c r="H4" s="4" t="n"/>
      <c r="I4" s="4" t="n"/>
      <c r="J4" s="4" t="n"/>
      <c r="K4" s="5" t="n"/>
      <c r="L4" s="5">
        <f>IF(I4="","",IFERROR(VLOOKUP(I4,'Vehicles'!$A$2:$D$41,3,FALSE),""))</f>
        <v/>
      </c>
      <c r="M4" s="6">
        <f>IFERROR(F4/L4,"")</f>
        <v/>
      </c>
      <c r="N4" s="4">
        <f>IF(B4="","",IF(I4="","Unassigned","Assigned"))</f>
        <v/>
      </c>
      <c r="O4" s="4" t="n"/>
      <c r="P4" s="4" t="n"/>
    </row>
    <row r="5">
      <c r="A5" s="3" t="n"/>
      <c r="B5" s="4" t="n"/>
      <c r="C5" s="4" t="n"/>
      <c r="D5" s="4" t="n"/>
      <c r="E5" s="4" t="n"/>
      <c r="F5" s="5" t="n"/>
      <c r="G5" s="5" t="n"/>
      <c r="H5" s="4" t="n"/>
      <c r="I5" s="4" t="n"/>
      <c r="J5" s="4" t="n"/>
      <c r="K5" s="5" t="n"/>
      <c r="L5" s="5">
        <f>IF(I5="","",IFERROR(VLOOKUP(I5,'Vehicles'!$A$2:$D$41,3,FALSE),""))</f>
        <v/>
      </c>
      <c r="M5" s="6">
        <f>IFERROR(F5/L5,"")</f>
        <v/>
      </c>
      <c r="N5" s="4">
        <f>IF(B5="","",IF(I5="","Unassigned","Assigned"))</f>
        <v/>
      </c>
      <c r="O5" s="4" t="n"/>
      <c r="P5" s="4" t="n"/>
    </row>
    <row r="6">
      <c r="A6" s="3" t="n"/>
      <c r="B6" s="4" t="n"/>
      <c r="C6" s="4" t="n"/>
      <c r="D6" s="4" t="n"/>
      <c r="E6" s="4" t="n"/>
      <c r="F6" s="5" t="n"/>
      <c r="G6" s="5" t="n"/>
      <c r="H6" s="4" t="n"/>
      <c r="I6" s="4" t="n"/>
      <c r="J6" s="4" t="n"/>
      <c r="K6" s="5" t="n"/>
      <c r="L6" s="5">
        <f>IF(I6="","",IFERROR(VLOOKUP(I6,'Vehicles'!$A$2:$D$41,3,FALSE),""))</f>
        <v/>
      </c>
      <c r="M6" s="6">
        <f>IFERROR(F6/L6,"")</f>
        <v/>
      </c>
      <c r="N6" s="4">
        <f>IF(B6="","",IF(I6="","Unassigned","Assigned"))</f>
        <v/>
      </c>
      <c r="O6" s="4" t="n"/>
      <c r="P6" s="4" t="n"/>
    </row>
    <row r="7">
      <c r="A7" s="3" t="n"/>
      <c r="B7" s="4" t="n"/>
      <c r="C7" s="4" t="n"/>
      <c r="D7" s="4" t="n"/>
      <c r="E7" s="4" t="n"/>
      <c r="F7" s="5" t="n"/>
      <c r="G7" s="5" t="n"/>
      <c r="H7" s="4" t="n"/>
      <c r="I7" s="4" t="n"/>
      <c r="J7" s="4" t="n"/>
      <c r="K7" s="5" t="n"/>
      <c r="L7" s="5">
        <f>IF(I7="","",IFERROR(VLOOKUP(I7,'Vehicles'!$A$2:$D$41,3,FALSE),""))</f>
        <v/>
      </c>
      <c r="M7" s="6">
        <f>IFERROR(F7/L7,"")</f>
        <v/>
      </c>
      <c r="N7" s="4">
        <f>IF(B7="","",IF(I7="","Unassigned","Assigned"))</f>
        <v/>
      </c>
      <c r="O7" s="4" t="n"/>
      <c r="P7" s="4" t="n"/>
    </row>
    <row r="8">
      <c r="A8" s="3" t="n"/>
      <c r="B8" s="4" t="n"/>
      <c r="C8" s="4" t="n"/>
      <c r="D8" s="4" t="n"/>
      <c r="E8" s="4" t="n"/>
      <c r="F8" s="5" t="n"/>
      <c r="G8" s="5" t="n"/>
      <c r="H8" s="4" t="n"/>
      <c r="I8" s="4" t="n"/>
      <c r="J8" s="4" t="n"/>
      <c r="K8" s="5" t="n"/>
      <c r="L8" s="5">
        <f>IF(I8="","",IFERROR(VLOOKUP(I8,'Vehicles'!$A$2:$D$41,3,FALSE),""))</f>
        <v/>
      </c>
      <c r="M8" s="6">
        <f>IFERROR(F8/L8,"")</f>
        <v/>
      </c>
      <c r="N8" s="4">
        <f>IF(B8="","",IF(I8="","Unassigned","Assigned"))</f>
        <v/>
      </c>
      <c r="O8" s="4" t="n"/>
      <c r="P8" s="4" t="n"/>
    </row>
    <row r="9">
      <c r="A9" s="3" t="n"/>
      <c r="B9" s="4" t="n"/>
      <c r="C9" s="4" t="n"/>
      <c r="D9" s="4" t="n"/>
      <c r="E9" s="4" t="n"/>
      <c r="F9" s="5" t="n"/>
      <c r="G9" s="5" t="n"/>
      <c r="H9" s="4" t="n"/>
      <c r="I9" s="4" t="n"/>
      <c r="J9" s="4" t="n"/>
      <c r="K9" s="5" t="n"/>
      <c r="L9" s="5">
        <f>IF(I9="","",IFERROR(VLOOKUP(I9,'Vehicles'!$A$2:$D$41,3,FALSE),""))</f>
        <v/>
      </c>
      <c r="M9" s="6">
        <f>IFERROR(F9/L9,"")</f>
        <v/>
      </c>
      <c r="N9" s="4">
        <f>IF(B9="","",IF(I9="","Unassigned","Assigned"))</f>
        <v/>
      </c>
      <c r="O9" s="4" t="n"/>
      <c r="P9" s="4" t="n"/>
    </row>
    <row r="10">
      <c r="A10" s="3" t="n"/>
      <c r="B10" s="4" t="n"/>
      <c r="C10" s="4" t="n"/>
      <c r="D10" s="4" t="n"/>
      <c r="E10" s="4" t="n"/>
      <c r="F10" s="5" t="n"/>
      <c r="G10" s="5" t="n"/>
      <c r="H10" s="4" t="n"/>
      <c r="I10" s="4" t="n"/>
      <c r="J10" s="4" t="n"/>
      <c r="K10" s="5" t="n"/>
      <c r="L10" s="5">
        <f>IF(I10="","",IFERROR(VLOOKUP(I10,'Vehicles'!$A$2:$D$41,3,FALSE),""))</f>
        <v/>
      </c>
      <c r="M10" s="6">
        <f>IFERROR(F10/L10,"")</f>
        <v/>
      </c>
      <c r="N10" s="4">
        <f>IF(B10="","",IF(I10="","Unassigned","Assigned"))</f>
        <v/>
      </c>
      <c r="O10" s="4" t="n"/>
      <c r="P10" s="4" t="n"/>
    </row>
    <row r="11">
      <c r="A11" s="3" t="n"/>
      <c r="B11" s="4" t="n"/>
      <c r="C11" s="4" t="n"/>
      <c r="D11" s="4" t="n"/>
      <c r="E11" s="4" t="n"/>
      <c r="F11" s="5" t="n"/>
      <c r="G11" s="5" t="n"/>
      <c r="H11" s="4" t="n"/>
      <c r="I11" s="4" t="n"/>
      <c r="J11" s="4" t="n"/>
      <c r="K11" s="5" t="n"/>
      <c r="L11" s="5">
        <f>IF(I11="","",IFERROR(VLOOKUP(I11,'Vehicles'!$A$2:$D$41,3,FALSE),""))</f>
        <v/>
      </c>
      <c r="M11" s="6">
        <f>IFERROR(F11/L11,"")</f>
        <v/>
      </c>
      <c r="N11" s="4">
        <f>IF(B11="","",IF(I11="","Unassigned","Assigned"))</f>
        <v/>
      </c>
      <c r="O11" s="4" t="n"/>
      <c r="P11" s="4" t="n"/>
    </row>
    <row r="12">
      <c r="A12" s="3" t="n"/>
      <c r="B12" s="4" t="n"/>
      <c r="C12" s="4" t="n"/>
      <c r="D12" s="4" t="n"/>
      <c r="E12" s="4" t="n"/>
      <c r="F12" s="5" t="n"/>
      <c r="G12" s="5" t="n"/>
      <c r="H12" s="4" t="n"/>
      <c r="I12" s="4" t="n"/>
      <c r="J12" s="4" t="n"/>
      <c r="K12" s="5" t="n"/>
      <c r="L12" s="5">
        <f>IF(I12="","",IFERROR(VLOOKUP(I12,'Vehicles'!$A$2:$D$41,3,FALSE),""))</f>
        <v/>
      </c>
      <c r="M12" s="6">
        <f>IFERROR(F12/L12,"")</f>
        <v/>
      </c>
      <c r="N12" s="4">
        <f>IF(B12="","",IF(I12="","Unassigned","Assigned"))</f>
        <v/>
      </c>
      <c r="O12" s="4" t="n"/>
      <c r="P12" s="4" t="n"/>
    </row>
    <row r="13">
      <c r="A13" s="3" t="n"/>
      <c r="B13" s="4" t="n"/>
      <c r="C13" s="4" t="n"/>
      <c r="D13" s="4" t="n"/>
      <c r="E13" s="4" t="n"/>
      <c r="F13" s="5" t="n"/>
      <c r="G13" s="5" t="n"/>
      <c r="H13" s="4" t="n"/>
      <c r="I13" s="4" t="n"/>
      <c r="J13" s="4" t="n"/>
      <c r="K13" s="5" t="n"/>
      <c r="L13" s="5">
        <f>IF(I13="","",IFERROR(VLOOKUP(I13,'Vehicles'!$A$2:$D$41,3,FALSE),""))</f>
        <v/>
      </c>
      <c r="M13" s="6">
        <f>IFERROR(F13/L13,"")</f>
        <v/>
      </c>
      <c r="N13" s="4">
        <f>IF(B13="","",IF(I13="","Unassigned","Assigned"))</f>
        <v/>
      </c>
      <c r="O13" s="4" t="n"/>
      <c r="P13" s="4" t="n"/>
    </row>
    <row r="14">
      <c r="A14" s="3" t="n"/>
      <c r="B14" s="4" t="n"/>
      <c r="C14" s="4" t="n"/>
      <c r="D14" s="4" t="n"/>
      <c r="E14" s="4" t="n"/>
      <c r="F14" s="5" t="n"/>
      <c r="G14" s="5" t="n"/>
      <c r="H14" s="4" t="n"/>
      <c r="I14" s="4" t="n"/>
      <c r="J14" s="4" t="n"/>
      <c r="K14" s="5" t="n"/>
      <c r="L14" s="5">
        <f>IF(I14="","",IFERROR(VLOOKUP(I14,'Vehicles'!$A$2:$D$41,3,FALSE),""))</f>
        <v/>
      </c>
      <c r="M14" s="6">
        <f>IFERROR(F14/L14,"")</f>
        <v/>
      </c>
      <c r="N14" s="4">
        <f>IF(B14="","",IF(I14="","Unassigned","Assigned"))</f>
        <v/>
      </c>
      <c r="O14" s="4" t="n"/>
      <c r="P14" s="4" t="n"/>
    </row>
    <row r="15">
      <c r="A15" s="3" t="n"/>
      <c r="B15" s="4" t="n"/>
      <c r="C15" s="4" t="n"/>
      <c r="D15" s="4" t="n"/>
      <c r="E15" s="4" t="n"/>
      <c r="F15" s="5" t="n"/>
      <c r="G15" s="5" t="n"/>
      <c r="H15" s="4" t="n"/>
      <c r="I15" s="4" t="n"/>
      <c r="J15" s="4" t="n"/>
      <c r="K15" s="5" t="n"/>
      <c r="L15" s="5">
        <f>IF(I15="","",IFERROR(VLOOKUP(I15,'Vehicles'!$A$2:$D$41,3,FALSE),""))</f>
        <v/>
      </c>
      <c r="M15" s="6">
        <f>IFERROR(F15/L15,"")</f>
        <v/>
      </c>
      <c r="N15" s="4">
        <f>IF(B15="","",IF(I15="","Unassigned","Assigned"))</f>
        <v/>
      </c>
      <c r="O15" s="4" t="n"/>
      <c r="P15" s="4" t="n"/>
    </row>
    <row r="16">
      <c r="A16" s="3" t="n"/>
      <c r="B16" s="4" t="n"/>
      <c r="C16" s="4" t="n"/>
      <c r="D16" s="4" t="n"/>
      <c r="E16" s="4" t="n"/>
      <c r="F16" s="5" t="n"/>
      <c r="G16" s="5" t="n"/>
      <c r="H16" s="4" t="n"/>
      <c r="I16" s="4" t="n"/>
      <c r="J16" s="4" t="n"/>
      <c r="K16" s="5" t="n"/>
      <c r="L16" s="5">
        <f>IF(I16="","",IFERROR(VLOOKUP(I16,'Vehicles'!$A$2:$D$41,3,FALSE),""))</f>
        <v/>
      </c>
      <c r="M16" s="6">
        <f>IFERROR(F16/L16,"")</f>
        <v/>
      </c>
      <c r="N16" s="4">
        <f>IF(B16="","",IF(I16="","Unassigned","Assigned"))</f>
        <v/>
      </c>
      <c r="O16" s="4" t="n"/>
      <c r="P16" s="4" t="n"/>
    </row>
    <row r="17">
      <c r="A17" s="3" t="n"/>
      <c r="B17" s="4" t="n"/>
      <c r="C17" s="4" t="n"/>
      <c r="D17" s="4" t="n"/>
      <c r="E17" s="4" t="n"/>
      <c r="F17" s="5" t="n"/>
      <c r="G17" s="5" t="n"/>
      <c r="H17" s="4" t="n"/>
      <c r="I17" s="4" t="n"/>
      <c r="J17" s="4" t="n"/>
      <c r="K17" s="5" t="n"/>
      <c r="L17" s="5">
        <f>IF(I17="","",IFERROR(VLOOKUP(I17,'Vehicles'!$A$2:$D$41,3,FALSE),""))</f>
        <v/>
      </c>
      <c r="M17" s="6">
        <f>IFERROR(F17/L17,"")</f>
        <v/>
      </c>
      <c r="N17" s="4">
        <f>IF(B17="","",IF(I17="","Unassigned","Assigned"))</f>
        <v/>
      </c>
      <c r="O17" s="4" t="n"/>
      <c r="P17" s="4" t="n"/>
    </row>
    <row r="18">
      <c r="A18" s="3" t="n"/>
      <c r="B18" s="4" t="n"/>
      <c r="C18" s="4" t="n"/>
      <c r="D18" s="4" t="n"/>
      <c r="E18" s="4" t="n"/>
      <c r="F18" s="5" t="n"/>
      <c r="G18" s="5" t="n"/>
      <c r="H18" s="4" t="n"/>
      <c r="I18" s="4" t="n"/>
      <c r="J18" s="4" t="n"/>
      <c r="K18" s="5" t="n"/>
      <c r="L18" s="5">
        <f>IF(I18="","",IFERROR(VLOOKUP(I18,'Vehicles'!$A$2:$D$41,3,FALSE),""))</f>
        <v/>
      </c>
      <c r="M18" s="6">
        <f>IFERROR(F18/L18,"")</f>
        <v/>
      </c>
      <c r="N18" s="4">
        <f>IF(B18="","",IF(I18="","Unassigned","Assigned"))</f>
        <v/>
      </c>
      <c r="O18" s="4" t="n"/>
      <c r="P18" s="4" t="n"/>
    </row>
    <row r="19">
      <c r="A19" s="3" t="n"/>
      <c r="B19" s="4" t="n"/>
      <c r="C19" s="4" t="n"/>
      <c r="D19" s="4" t="n"/>
      <c r="E19" s="4" t="n"/>
      <c r="F19" s="5" t="n"/>
      <c r="G19" s="5" t="n"/>
      <c r="H19" s="4" t="n"/>
      <c r="I19" s="4" t="n"/>
      <c r="J19" s="4" t="n"/>
      <c r="K19" s="5" t="n"/>
      <c r="L19" s="5">
        <f>IF(I19="","",IFERROR(VLOOKUP(I19,'Vehicles'!$A$2:$D$41,3,FALSE),""))</f>
        <v/>
      </c>
      <c r="M19" s="6">
        <f>IFERROR(F19/L19,"")</f>
        <v/>
      </c>
      <c r="N19" s="4">
        <f>IF(B19="","",IF(I19="","Unassigned","Assigned"))</f>
        <v/>
      </c>
      <c r="O19" s="4" t="n"/>
      <c r="P19" s="4" t="n"/>
    </row>
    <row r="20">
      <c r="A20" s="3" t="n"/>
      <c r="B20" s="4" t="n"/>
      <c r="C20" s="4" t="n"/>
      <c r="D20" s="4" t="n"/>
      <c r="E20" s="4" t="n"/>
      <c r="F20" s="5" t="n"/>
      <c r="G20" s="5" t="n"/>
      <c r="H20" s="4" t="n"/>
      <c r="I20" s="4" t="n"/>
      <c r="J20" s="4" t="n"/>
      <c r="K20" s="5" t="n"/>
      <c r="L20" s="5">
        <f>IF(I20="","",IFERROR(VLOOKUP(I20,'Vehicles'!$A$2:$D$41,3,FALSE),""))</f>
        <v/>
      </c>
      <c r="M20" s="6">
        <f>IFERROR(F20/L20,"")</f>
        <v/>
      </c>
      <c r="N20" s="4">
        <f>IF(B20="","",IF(I20="","Unassigned","Assigned"))</f>
        <v/>
      </c>
      <c r="O20" s="4" t="n"/>
      <c r="P20" s="4" t="n"/>
    </row>
    <row r="21">
      <c r="A21" s="3" t="n"/>
      <c r="B21" s="4" t="n"/>
      <c r="C21" s="4" t="n"/>
      <c r="D21" s="4" t="n"/>
      <c r="E21" s="4" t="n"/>
      <c r="F21" s="5" t="n"/>
      <c r="G21" s="5" t="n"/>
      <c r="H21" s="4" t="n"/>
      <c r="I21" s="4" t="n"/>
      <c r="J21" s="4" t="n"/>
      <c r="K21" s="5" t="n"/>
      <c r="L21" s="5">
        <f>IF(I21="","",IFERROR(VLOOKUP(I21,'Vehicles'!$A$2:$D$41,3,FALSE),""))</f>
        <v/>
      </c>
      <c r="M21" s="6">
        <f>IFERROR(F21/L21,"")</f>
        <v/>
      </c>
      <c r="N21" s="4">
        <f>IF(B21="","",IF(I21="","Unassigned","Assigned"))</f>
        <v/>
      </c>
      <c r="O21" s="4" t="n"/>
      <c r="P21" s="4" t="n"/>
    </row>
    <row r="22">
      <c r="A22" s="3" t="n"/>
      <c r="B22" s="4" t="n"/>
      <c r="C22" s="4" t="n"/>
      <c r="D22" s="4" t="n"/>
      <c r="E22" s="4" t="n"/>
      <c r="F22" s="5" t="n"/>
      <c r="G22" s="5" t="n"/>
      <c r="H22" s="4" t="n"/>
      <c r="I22" s="4" t="n"/>
      <c r="J22" s="4" t="n"/>
      <c r="K22" s="5" t="n"/>
      <c r="L22" s="5">
        <f>IF(I22="","",IFERROR(VLOOKUP(I22,'Vehicles'!$A$2:$D$41,3,FALSE),""))</f>
        <v/>
      </c>
      <c r="M22" s="6">
        <f>IFERROR(F22/L22,"")</f>
        <v/>
      </c>
      <c r="N22" s="4">
        <f>IF(B22="","",IF(I22="","Unassigned","Assigned"))</f>
        <v/>
      </c>
      <c r="O22" s="4" t="n"/>
      <c r="P22" s="4" t="n"/>
    </row>
    <row r="23">
      <c r="A23" s="3" t="n"/>
      <c r="B23" s="4" t="n"/>
      <c r="C23" s="4" t="n"/>
      <c r="D23" s="4" t="n"/>
      <c r="E23" s="4" t="n"/>
      <c r="F23" s="5" t="n"/>
      <c r="G23" s="5" t="n"/>
      <c r="H23" s="4" t="n"/>
      <c r="I23" s="4" t="n"/>
      <c r="J23" s="4" t="n"/>
      <c r="K23" s="5" t="n"/>
      <c r="L23" s="5">
        <f>IF(I23="","",IFERROR(VLOOKUP(I23,'Vehicles'!$A$2:$D$41,3,FALSE),""))</f>
        <v/>
      </c>
      <c r="M23" s="6">
        <f>IFERROR(F23/L23,"")</f>
        <v/>
      </c>
      <c r="N23" s="4">
        <f>IF(B23="","",IF(I23="","Unassigned","Assigned"))</f>
        <v/>
      </c>
      <c r="O23" s="4" t="n"/>
      <c r="P23" s="4" t="n"/>
    </row>
    <row r="24">
      <c r="A24" s="3" t="n"/>
      <c r="B24" s="4" t="n"/>
      <c r="C24" s="4" t="n"/>
      <c r="D24" s="4" t="n"/>
      <c r="E24" s="4" t="n"/>
      <c r="F24" s="5" t="n"/>
      <c r="G24" s="5" t="n"/>
      <c r="H24" s="4" t="n"/>
      <c r="I24" s="4" t="n"/>
      <c r="J24" s="4" t="n"/>
      <c r="K24" s="5" t="n"/>
      <c r="L24" s="5">
        <f>IF(I24="","",IFERROR(VLOOKUP(I24,'Vehicles'!$A$2:$D$41,3,FALSE),""))</f>
        <v/>
      </c>
      <c r="M24" s="6">
        <f>IFERROR(F24/L24,"")</f>
        <v/>
      </c>
      <c r="N24" s="4">
        <f>IF(B24="","",IF(I24="","Unassigned","Assigned"))</f>
        <v/>
      </c>
      <c r="O24" s="4" t="n"/>
      <c r="P24" s="4" t="n"/>
    </row>
    <row r="25">
      <c r="A25" s="3" t="n"/>
      <c r="B25" s="4" t="n"/>
      <c r="C25" s="4" t="n"/>
      <c r="D25" s="4" t="n"/>
      <c r="E25" s="4" t="n"/>
      <c r="F25" s="5" t="n"/>
      <c r="G25" s="5" t="n"/>
      <c r="H25" s="4" t="n"/>
      <c r="I25" s="4" t="n"/>
      <c r="J25" s="4" t="n"/>
      <c r="K25" s="5" t="n"/>
      <c r="L25" s="5">
        <f>IF(I25="","",IFERROR(VLOOKUP(I25,'Vehicles'!$A$2:$D$41,3,FALSE),""))</f>
        <v/>
      </c>
      <c r="M25" s="6">
        <f>IFERROR(F25/L25,"")</f>
        <v/>
      </c>
      <c r="N25" s="4">
        <f>IF(B25="","",IF(I25="","Unassigned","Assigned"))</f>
        <v/>
      </c>
      <c r="O25" s="4" t="n"/>
      <c r="P25" s="4" t="n"/>
    </row>
    <row r="26">
      <c r="A26" s="3" t="n"/>
      <c r="B26" s="4" t="n"/>
      <c r="C26" s="4" t="n"/>
      <c r="D26" s="4" t="n"/>
      <c r="E26" s="4" t="n"/>
      <c r="F26" s="5" t="n"/>
      <c r="G26" s="5" t="n"/>
      <c r="H26" s="4" t="n"/>
      <c r="I26" s="4" t="n"/>
      <c r="J26" s="4" t="n"/>
      <c r="K26" s="5" t="n"/>
      <c r="L26" s="5">
        <f>IF(I26="","",IFERROR(VLOOKUP(I26,'Vehicles'!$A$2:$D$41,3,FALSE),""))</f>
        <v/>
      </c>
      <c r="M26" s="6">
        <f>IFERROR(F26/L26,"")</f>
        <v/>
      </c>
      <c r="N26" s="4">
        <f>IF(B26="","",IF(I26="","Unassigned","Assigned"))</f>
        <v/>
      </c>
      <c r="O26" s="4" t="n"/>
      <c r="P26" s="4" t="n"/>
    </row>
    <row r="27">
      <c r="A27" s="3" t="n"/>
      <c r="B27" s="4" t="n"/>
      <c r="C27" s="4" t="n"/>
      <c r="D27" s="4" t="n"/>
      <c r="E27" s="4" t="n"/>
      <c r="F27" s="5" t="n"/>
      <c r="G27" s="5" t="n"/>
      <c r="H27" s="4" t="n"/>
      <c r="I27" s="4" t="n"/>
      <c r="J27" s="4" t="n"/>
      <c r="K27" s="5" t="n"/>
      <c r="L27" s="5">
        <f>IF(I27="","",IFERROR(VLOOKUP(I27,'Vehicles'!$A$2:$D$41,3,FALSE),""))</f>
        <v/>
      </c>
      <c r="M27" s="6">
        <f>IFERROR(F27/L27,"")</f>
        <v/>
      </c>
      <c r="N27" s="4">
        <f>IF(B27="","",IF(I27="","Unassigned","Assigned"))</f>
        <v/>
      </c>
      <c r="O27" s="4" t="n"/>
      <c r="P27" s="4" t="n"/>
    </row>
    <row r="28">
      <c r="A28" s="3" t="n"/>
      <c r="B28" s="4" t="n"/>
      <c r="C28" s="4" t="n"/>
      <c r="D28" s="4" t="n"/>
      <c r="E28" s="4" t="n"/>
      <c r="F28" s="5" t="n"/>
      <c r="G28" s="5" t="n"/>
      <c r="H28" s="4" t="n"/>
      <c r="I28" s="4" t="n"/>
      <c r="J28" s="4" t="n"/>
      <c r="K28" s="5" t="n"/>
      <c r="L28" s="5">
        <f>IF(I28="","",IFERROR(VLOOKUP(I28,'Vehicles'!$A$2:$D$41,3,FALSE),""))</f>
        <v/>
      </c>
      <c r="M28" s="6">
        <f>IFERROR(F28/L28,"")</f>
        <v/>
      </c>
      <c r="N28" s="4">
        <f>IF(B28="","",IF(I28="","Unassigned","Assigned"))</f>
        <v/>
      </c>
      <c r="O28" s="4" t="n"/>
      <c r="P28" s="4" t="n"/>
    </row>
    <row r="29">
      <c r="A29" s="3" t="n"/>
      <c r="B29" s="4" t="n"/>
      <c r="C29" s="4" t="n"/>
      <c r="D29" s="4" t="n"/>
      <c r="E29" s="4" t="n"/>
      <c r="F29" s="5" t="n"/>
      <c r="G29" s="5" t="n"/>
      <c r="H29" s="4" t="n"/>
      <c r="I29" s="4" t="n"/>
      <c r="J29" s="4" t="n"/>
      <c r="K29" s="5" t="n"/>
      <c r="L29" s="5">
        <f>IF(I29="","",IFERROR(VLOOKUP(I29,'Vehicles'!$A$2:$D$41,3,FALSE),""))</f>
        <v/>
      </c>
      <c r="M29" s="6">
        <f>IFERROR(F29/L29,"")</f>
        <v/>
      </c>
      <c r="N29" s="4">
        <f>IF(B29="","",IF(I29="","Unassigned","Assigned"))</f>
        <v/>
      </c>
      <c r="O29" s="4" t="n"/>
      <c r="P29" s="4" t="n"/>
    </row>
    <row r="30">
      <c r="A30" s="3" t="n"/>
      <c r="B30" s="4" t="n"/>
      <c r="C30" s="4" t="n"/>
      <c r="D30" s="4" t="n"/>
      <c r="E30" s="4" t="n"/>
      <c r="F30" s="5" t="n"/>
      <c r="G30" s="5" t="n"/>
      <c r="H30" s="4" t="n"/>
      <c r="I30" s="4" t="n"/>
      <c r="J30" s="4" t="n"/>
      <c r="K30" s="5" t="n"/>
      <c r="L30" s="5">
        <f>IF(I30="","",IFERROR(VLOOKUP(I30,'Vehicles'!$A$2:$D$41,3,FALSE),""))</f>
        <v/>
      </c>
      <c r="M30" s="6">
        <f>IFERROR(F30/L30,"")</f>
        <v/>
      </c>
      <c r="N30" s="4">
        <f>IF(B30="","",IF(I30="","Unassigned","Assigned"))</f>
        <v/>
      </c>
      <c r="O30" s="4" t="n"/>
      <c r="P30" s="4" t="n"/>
    </row>
    <row r="31">
      <c r="A31" s="3" t="n"/>
      <c r="B31" s="4" t="n"/>
      <c r="C31" s="4" t="n"/>
      <c r="D31" s="4" t="n"/>
      <c r="E31" s="4" t="n"/>
      <c r="F31" s="5" t="n"/>
      <c r="G31" s="5" t="n"/>
      <c r="H31" s="4" t="n"/>
      <c r="I31" s="4" t="n"/>
      <c r="J31" s="4" t="n"/>
      <c r="K31" s="5" t="n"/>
      <c r="L31" s="5">
        <f>IF(I31="","",IFERROR(VLOOKUP(I31,'Vehicles'!$A$2:$D$41,3,FALSE),""))</f>
        <v/>
      </c>
      <c r="M31" s="6">
        <f>IFERROR(F31/L31,"")</f>
        <v/>
      </c>
      <c r="N31" s="4">
        <f>IF(B31="","",IF(I31="","Unassigned","Assigned"))</f>
        <v/>
      </c>
      <c r="O31" s="4" t="n"/>
      <c r="P31" s="4" t="n"/>
    </row>
    <row r="32">
      <c r="A32" s="3" t="n"/>
      <c r="B32" s="4" t="n"/>
      <c r="C32" s="4" t="n"/>
      <c r="D32" s="4" t="n"/>
      <c r="E32" s="4" t="n"/>
      <c r="F32" s="5" t="n"/>
      <c r="G32" s="5" t="n"/>
      <c r="H32" s="4" t="n"/>
      <c r="I32" s="4" t="n"/>
      <c r="J32" s="4" t="n"/>
      <c r="K32" s="5" t="n"/>
      <c r="L32" s="5">
        <f>IF(I32="","",IFERROR(VLOOKUP(I32,'Vehicles'!$A$2:$D$41,3,FALSE),""))</f>
        <v/>
      </c>
      <c r="M32" s="6">
        <f>IFERROR(F32/L32,"")</f>
        <v/>
      </c>
      <c r="N32" s="4">
        <f>IF(B32="","",IF(I32="","Unassigned","Assigned"))</f>
        <v/>
      </c>
      <c r="O32" s="4" t="n"/>
      <c r="P32" s="4" t="n"/>
    </row>
    <row r="33">
      <c r="A33" s="3" t="n"/>
      <c r="B33" s="4" t="n"/>
      <c r="C33" s="4" t="n"/>
      <c r="D33" s="4" t="n"/>
      <c r="E33" s="4" t="n"/>
      <c r="F33" s="5" t="n"/>
      <c r="G33" s="5" t="n"/>
      <c r="H33" s="4" t="n"/>
      <c r="I33" s="4" t="n"/>
      <c r="J33" s="4" t="n"/>
      <c r="K33" s="5" t="n"/>
      <c r="L33" s="5">
        <f>IF(I33="","",IFERROR(VLOOKUP(I33,'Vehicles'!$A$2:$D$41,3,FALSE),""))</f>
        <v/>
      </c>
      <c r="M33" s="6">
        <f>IFERROR(F33/L33,"")</f>
        <v/>
      </c>
      <c r="N33" s="4">
        <f>IF(B33="","",IF(I33="","Unassigned","Assigned"))</f>
        <v/>
      </c>
      <c r="O33" s="4" t="n"/>
      <c r="P33" s="4" t="n"/>
    </row>
    <row r="34">
      <c r="A34" s="3" t="n"/>
      <c r="B34" s="4" t="n"/>
      <c r="C34" s="4" t="n"/>
      <c r="D34" s="4" t="n"/>
      <c r="E34" s="4" t="n"/>
      <c r="F34" s="5" t="n"/>
      <c r="G34" s="5" t="n"/>
      <c r="H34" s="4" t="n"/>
      <c r="I34" s="4" t="n"/>
      <c r="J34" s="4" t="n"/>
      <c r="K34" s="5" t="n"/>
      <c r="L34" s="5">
        <f>IF(I34="","",IFERROR(VLOOKUP(I34,'Vehicles'!$A$2:$D$41,3,FALSE),""))</f>
        <v/>
      </c>
      <c r="M34" s="6">
        <f>IFERROR(F34/L34,"")</f>
        <v/>
      </c>
      <c r="N34" s="4">
        <f>IF(B34="","",IF(I34="","Unassigned","Assigned"))</f>
        <v/>
      </c>
      <c r="O34" s="4" t="n"/>
      <c r="P34" s="4" t="n"/>
    </row>
    <row r="35">
      <c r="A35" s="3" t="n"/>
      <c r="B35" s="4" t="n"/>
      <c r="C35" s="4" t="n"/>
      <c r="D35" s="4" t="n"/>
      <c r="E35" s="4" t="n"/>
      <c r="F35" s="5" t="n"/>
      <c r="G35" s="5" t="n"/>
      <c r="H35" s="4" t="n"/>
      <c r="I35" s="4" t="n"/>
      <c r="J35" s="4" t="n"/>
      <c r="K35" s="5" t="n"/>
      <c r="L35" s="5">
        <f>IF(I35="","",IFERROR(VLOOKUP(I35,'Vehicles'!$A$2:$D$41,3,FALSE),""))</f>
        <v/>
      </c>
      <c r="M35" s="6">
        <f>IFERROR(F35/L35,"")</f>
        <v/>
      </c>
      <c r="N35" s="4">
        <f>IF(B35="","",IF(I35="","Unassigned","Assigned"))</f>
        <v/>
      </c>
      <c r="O35" s="4" t="n"/>
      <c r="P35" s="4" t="n"/>
    </row>
    <row r="36">
      <c r="A36" s="3" t="n"/>
      <c r="B36" s="4" t="n"/>
      <c r="C36" s="4" t="n"/>
      <c r="D36" s="4" t="n"/>
      <c r="E36" s="4" t="n"/>
      <c r="F36" s="5" t="n"/>
      <c r="G36" s="5" t="n"/>
      <c r="H36" s="4" t="n"/>
      <c r="I36" s="4" t="n"/>
      <c r="J36" s="4" t="n"/>
      <c r="K36" s="5" t="n"/>
      <c r="L36" s="5">
        <f>IF(I36="","",IFERROR(VLOOKUP(I36,'Vehicles'!$A$2:$D$41,3,FALSE),""))</f>
        <v/>
      </c>
      <c r="M36" s="6">
        <f>IFERROR(F36/L36,"")</f>
        <v/>
      </c>
      <c r="N36" s="4">
        <f>IF(B36="","",IF(I36="","Unassigned","Assigned"))</f>
        <v/>
      </c>
      <c r="O36" s="4" t="n"/>
      <c r="P36" s="4" t="n"/>
    </row>
    <row r="37">
      <c r="A37" s="3" t="n"/>
      <c r="B37" s="4" t="n"/>
      <c r="C37" s="4" t="n"/>
      <c r="D37" s="4" t="n"/>
      <c r="E37" s="4" t="n"/>
      <c r="F37" s="5" t="n"/>
      <c r="G37" s="5" t="n"/>
      <c r="H37" s="4" t="n"/>
      <c r="I37" s="4" t="n"/>
      <c r="J37" s="4" t="n"/>
      <c r="K37" s="5" t="n"/>
      <c r="L37" s="5">
        <f>IF(I37="","",IFERROR(VLOOKUP(I37,'Vehicles'!$A$2:$D$41,3,FALSE),""))</f>
        <v/>
      </c>
      <c r="M37" s="6">
        <f>IFERROR(F37/L37,"")</f>
        <v/>
      </c>
      <c r="N37" s="4">
        <f>IF(B37="","",IF(I37="","Unassigned","Assigned"))</f>
        <v/>
      </c>
      <c r="O37" s="4" t="n"/>
      <c r="P37" s="4" t="n"/>
    </row>
    <row r="38">
      <c r="A38" s="3" t="n"/>
      <c r="B38" s="4" t="n"/>
      <c r="C38" s="4" t="n"/>
      <c r="D38" s="4" t="n"/>
      <c r="E38" s="4" t="n"/>
      <c r="F38" s="5" t="n"/>
      <c r="G38" s="5" t="n"/>
      <c r="H38" s="4" t="n"/>
      <c r="I38" s="4" t="n"/>
      <c r="J38" s="4" t="n"/>
      <c r="K38" s="5" t="n"/>
      <c r="L38" s="5">
        <f>IF(I38="","",IFERROR(VLOOKUP(I38,'Vehicles'!$A$2:$D$41,3,FALSE),""))</f>
        <v/>
      </c>
      <c r="M38" s="6">
        <f>IFERROR(F38/L38,"")</f>
        <v/>
      </c>
      <c r="N38" s="4">
        <f>IF(B38="","",IF(I38="","Unassigned","Assigned"))</f>
        <v/>
      </c>
      <c r="O38" s="4" t="n"/>
      <c r="P38" s="4" t="n"/>
    </row>
    <row r="39">
      <c r="A39" s="3" t="n"/>
      <c r="B39" s="4" t="n"/>
      <c r="C39" s="4" t="n"/>
      <c r="D39" s="4" t="n"/>
      <c r="E39" s="4" t="n"/>
      <c r="F39" s="5" t="n"/>
      <c r="G39" s="5" t="n"/>
      <c r="H39" s="4" t="n"/>
      <c r="I39" s="4" t="n"/>
      <c r="J39" s="4" t="n"/>
      <c r="K39" s="5" t="n"/>
      <c r="L39" s="5">
        <f>IF(I39="","",IFERROR(VLOOKUP(I39,'Vehicles'!$A$2:$D$41,3,FALSE),""))</f>
        <v/>
      </c>
      <c r="M39" s="6">
        <f>IFERROR(F39/L39,"")</f>
        <v/>
      </c>
      <c r="N39" s="4">
        <f>IF(B39="","",IF(I39="","Unassigned","Assigned"))</f>
        <v/>
      </c>
      <c r="O39" s="4" t="n"/>
      <c r="P39" s="4" t="n"/>
    </row>
    <row r="40">
      <c r="A40" s="3" t="n"/>
      <c r="B40" s="4" t="n"/>
      <c r="C40" s="4" t="n"/>
      <c r="D40" s="4" t="n"/>
      <c r="E40" s="4" t="n"/>
      <c r="F40" s="5" t="n"/>
      <c r="G40" s="5" t="n"/>
      <c r="H40" s="4" t="n"/>
      <c r="I40" s="4" t="n"/>
      <c r="J40" s="4" t="n"/>
      <c r="K40" s="5" t="n"/>
      <c r="L40" s="5">
        <f>IF(I40="","",IFERROR(VLOOKUP(I40,'Vehicles'!$A$2:$D$41,3,FALSE),""))</f>
        <v/>
      </c>
      <c r="M40" s="6">
        <f>IFERROR(F40/L40,"")</f>
        <v/>
      </c>
      <c r="N40" s="4">
        <f>IF(B40="","",IF(I40="","Unassigned","Assigned"))</f>
        <v/>
      </c>
      <c r="O40" s="4" t="n"/>
      <c r="P40" s="4" t="n"/>
    </row>
    <row r="41">
      <c r="A41" s="3" t="n"/>
      <c r="B41" s="4" t="n"/>
      <c r="C41" s="4" t="n"/>
      <c r="D41" s="4" t="n"/>
      <c r="E41" s="4" t="n"/>
      <c r="F41" s="5" t="n"/>
      <c r="G41" s="5" t="n"/>
      <c r="H41" s="4" t="n"/>
      <c r="I41" s="4" t="n"/>
      <c r="J41" s="4" t="n"/>
      <c r="K41" s="5" t="n"/>
      <c r="L41" s="5">
        <f>IF(I41="","",IFERROR(VLOOKUP(I41,'Vehicles'!$A$2:$D$41,3,FALSE),""))</f>
        <v/>
      </c>
      <c r="M41" s="6">
        <f>IFERROR(F41/L41,"")</f>
        <v/>
      </c>
      <c r="N41" s="4">
        <f>IF(B41="","",IF(I41="","Unassigned","Assigned"))</f>
        <v/>
      </c>
      <c r="O41" s="4" t="n"/>
      <c r="P41" s="4" t="n"/>
    </row>
    <row r="42">
      <c r="A42" s="3" t="n"/>
      <c r="B42" s="4" t="n"/>
      <c r="C42" s="4" t="n"/>
      <c r="D42" s="4" t="n"/>
      <c r="E42" s="4" t="n"/>
      <c r="F42" s="5" t="n"/>
      <c r="G42" s="5" t="n"/>
      <c r="H42" s="4" t="n"/>
      <c r="I42" s="4" t="n"/>
      <c r="J42" s="4" t="n"/>
      <c r="K42" s="5" t="n"/>
      <c r="L42" s="5">
        <f>IF(I42="","",IFERROR(VLOOKUP(I42,'Vehicles'!$A$2:$D$41,3,FALSE),""))</f>
        <v/>
      </c>
      <c r="M42" s="6">
        <f>IFERROR(F42/L42,"")</f>
        <v/>
      </c>
      <c r="N42" s="4">
        <f>IF(B42="","",IF(I42="","Unassigned","Assigned"))</f>
        <v/>
      </c>
      <c r="O42" s="4" t="n"/>
      <c r="P42" s="4" t="n"/>
    </row>
    <row r="43">
      <c r="A43" s="3" t="n"/>
      <c r="B43" s="4" t="n"/>
      <c r="C43" s="4" t="n"/>
      <c r="D43" s="4" t="n"/>
      <c r="E43" s="4" t="n"/>
      <c r="F43" s="5" t="n"/>
      <c r="G43" s="5" t="n"/>
      <c r="H43" s="4" t="n"/>
      <c r="I43" s="4" t="n"/>
      <c r="J43" s="4" t="n"/>
      <c r="K43" s="5" t="n"/>
      <c r="L43" s="5">
        <f>IF(I43="","",IFERROR(VLOOKUP(I43,'Vehicles'!$A$2:$D$41,3,FALSE),""))</f>
        <v/>
      </c>
      <c r="M43" s="6">
        <f>IFERROR(F43/L43,"")</f>
        <v/>
      </c>
      <c r="N43" s="4">
        <f>IF(B43="","",IF(I43="","Unassigned","Assigned"))</f>
        <v/>
      </c>
      <c r="O43" s="4" t="n"/>
      <c r="P43" s="4" t="n"/>
    </row>
    <row r="44">
      <c r="A44" s="3" t="n"/>
      <c r="B44" s="4" t="n"/>
      <c r="C44" s="4" t="n"/>
      <c r="D44" s="4" t="n"/>
      <c r="E44" s="4" t="n"/>
      <c r="F44" s="5" t="n"/>
      <c r="G44" s="5" t="n"/>
      <c r="H44" s="4" t="n"/>
      <c r="I44" s="4" t="n"/>
      <c r="J44" s="4" t="n"/>
      <c r="K44" s="5" t="n"/>
      <c r="L44" s="5">
        <f>IF(I44="","",IFERROR(VLOOKUP(I44,'Vehicles'!$A$2:$D$41,3,FALSE),""))</f>
        <v/>
      </c>
      <c r="M44" s="6">
        <f>IFERROR(F44/L44,"")</f>
        <v/>
      </c>
      <c r="N44" s="4">
        <f>IF(B44="","",IF(I44="","Unassigned","Assigned"))</f>
        <v/>
      </c>
      <c r="O44" s="4" t="n"/>
      <c r="P44" s="4" t="n"/>
    </row>
    <row r="45">
      <c r="A45" s="3" t="n"/>
      <c r="B45" s="4" t="n"/>
      <c r="C45" s="4" t="n"/>
      <c r="D45" s="4" t="n"/>
      <c r="E45" s="4" t="n"/>
      <c r="F45" s="5" t="n"/>
      <c r="G45" s="5" t="n"/>
      <c r="H45" s="4" t="n"/>
      <c r="I45" s="4" t="n"/>
      <c r="J45" s="4" t="n"/>
      <c r="K45" s="5" t="n"/>
      <c r="L45" s="5">
        <f>IF(I45="","",IFERROR(VLOOKUP(I45,'Vehicles'!$A$2:$D$41,3,FALSE),""))</f>
        <v/>
      </c>
      <c r="M45" s="6">
        <f>IFERROR(F45/L45,"")</f>
        <v/>
      </c>
      <c r="N45" s="4">
        <f>IF(B45="","",IF(I45="","Unassigned","Assigned"))</f>
        <v/>
      </c>
      <c r="O45" s="4" t="n"/>
      <c r="P45" s="4" t="n"/>
    </row>
    <row r="46">
      <c r="A46" s="3" t="n"/>
      <c r="B46" s="4" t="n"/>
      <c r="C46" s="4" t="n"/>
      <c r="D46" s="4" t="n"/>
      <c r="E46" s="4" t="n"/>
      <c r="F46" s="5" t="n"/>
      <c r="G46" s="5" t="n"/>
      <c r="H46" s="4" t="n"/>
      <c r="I46" s="4" t="n"/>
      <c r="J46" s="4" t="n"/>
      <c r="K46" s="5" t="n"/>
      <c r="L46" s="5">
        <f>IF(I46="","",IFERROR(VLOOKUP(I46,'Vehicles'!$A$2:$D$41,3,FALSE),""))</f>
        <v/>
      </c>
      <c r="M46" s="6">
        <f>IFERROR(F46/L46,"")</f>
        <v/>
      </c>
      <c r="N46" s="4">
        <f>IF(B46="","",IF(I46="","Unassigned","Assigned"))</f>
        <v/>
      </c>
      <c r="O46" s="4" t="n"/>
      <c r="P46" s="4" t="n"/>
    </row>
    <row r="47">
      <c r="A47" s="3" t="n"/>
      <c r="B47" s="4" t="n"/>
      <c r="C47" s="4" t="n"/>
      <c r="D47" s="4" t="n"/>
      <c r="E47" s="4" t="n"/>
      <c r="F47" s="5" t="n"/>
      <c r="G47" s="5" t="n"/>
      <c r="H47" s="4" t="n"/>
      <c r="I47" s="4" t="n"/>
      <c r="J47" s="4" t="n"/>
      <c r="K47" s="5" t="n"/>
      <c r="L47" s="5">
        <f>IF(I47="","",IFERROR(VLOOKUP(I47,'Vehicles'!$A$2:$D$41,3,FALSE),""))</f>
        <v/>
      </c>
      <c r="M47" s="6">
        <f>IFERROR(F47/L47,"")</f>
        <v/>
      </c>
      <c r="N47" s="4">
        <f>IF(B47="","",IF(I47="","Unassigned","Assigned"))</f>
        <v/>
      </c>
      <c r="O47" s="4" t="n"/>
      <c r="P47" s="4" t="n"/>
    </row>
    <row r="48">
      <c r="A48" s="3" t="n"/>
      <c r="B48" s="4" t="n"/>
      <c r="C48" s="4" t="n"/>
      <c r="D48" s="4" t="n"/>
      <c r="E48" s="4" t="n"/>
      <c r="F48" s="5" t="n"/>
      <c r="G48" s="5" t="n"/>
      <c r="H48" s="4" t="n"/>
      <c r="I48" s="4" t="n"/>
      <c r="J48" s="4" t="n"/>
      <c r="K48" s="5" t="n"/>
      <c r="L48" s="5">
        <f>IF(I48="","",IFERROR(VLOOKUP(I48,'Vehicles'!$A$2:$D$41,3,FALSE),""))</f>
        <v/>
      </c>
      <c r="M48" s="6">
        <f>IFERROR(F48/L48,"")</f>
        <v/>
      </c>
      <c r="N48" s="4">
        <f>IF(B48="","",IF(I48="","Unassigned","Assigned"))</f>
        <v/>
      </c>
      <c r="O48" s="4" t="n"/>
      <c r="P48" s="4" t="n"/>
    </row>
    <row r="49">
      <c r="A49" s="3" t="n"/>
      <c r="B49" s="4" t="n"/>
      <c r="C49" s="4" t="n"/>
      <c r="D49" s="4" t="n"/>
      <c r="E49" s="4" t="n"/>
      <c r="F49" s="5" t="n"/>
      <c r="G49" s="5" t="n"/>
      <c r="H49" s="4" t="n"/>
      <c r="I49" s="4" t="n"/>
      <c r="J49" s="4" t="n"/>
      <c r="K49" s="5" t="n"/>
      <c r="L49" s="5">
        <f>IF(I49="","",IFERROR(VLOOKUP(I49,'Vehicles'!$A$2:$D$41,3,FALSE),""))</f>
        <v/>
      </c>
      <c r="M49" s="6">
        <f>IFERROR(F49/L49,"")</f>
        <v/>
      </c>
      <c r="N49" s="4">
        <f>IF(B49="","",IF(I49="","Unassigned","Assigned"))</f>
        <v/>
      </c>
      <c r="O49" s="4" t="n"/>
      <c r="P49" s="4" t="n"/>
    </row>
    <row r="50">
      <c r="A50" s="3" t="n"/>
      <c r="B50" s="4" t="n"/>
      <c r="C50" s="4" t="n"/>
      <c r="D50" s="4" t="n"/>
      <c r="E50" s="4" t="n"/>
      <c r="F50" s="5" t="n"/>
      <c r="G50" s="5" t="n"/>
      <c r="H50" s="4" t="n"/>
      <c r="I50" s="4" t="n"/>
      <c r="J50" s="4" t="n"/>
      <c r="K50" s="5" t="n"/>
      <c r="L50" s="5">
        <f>IF(I50="","",IFERROR(VLOOKUP(I50,'Vehicles'!$A$2:$D$41,3,FALSE),""))</f>
        <v/>
      </c>
      <c r="M50" s="6">
        <f>IFERROR(F50/L50,"")</f>
        <v/>
      </c>
      <c r="N50" s="4">
        <f>IF(B50="","",IF(I50="","Unassigned","Assigned"))</f>
        <v/>
      </c>
      <c r="O50" s="4" t="n"/>
      <c r="P50" s="4" t="n"/>
    </row>
    <row r="51">
      <c r="A51" s="3" t="n"/>
      <c r="B51" s="4" t="n"/>
      <c r="C51" s="4" t="n"/>
      <c r="D51" s="4" t="n"/>
      <c r="E51" s="4" t="n"/>
      <c r="F51" s="5" t="n"/>
      <c r="G51" s="5" t="n"/>
      <c r="H51" s="4" t="n"/>
      <c r="I51" s="4" t="n"/>
      <c r="J51" s="4" t="n"/>
      <c r="K51" s="5" t="n"/>
      <c r="L51" s="5">
        <f>IF(I51="","",IFERROR(VLOOKUP(I51,'Vehicles'!$A$2:$D$41,3,FALSE),""))</f>
        <v/>
      </c>
      <c r="M51" s="6">
        <f>IFERROR(F51/L51,"")</f>
        <v/>
      </c>
      <c r="N51" s="4">
        <f>IF(B51="","",IF(I51="","Unassigned","Assigned"))</f>
        <v/>
      </c>
      <c r="O51" s="4" t="n"/>
      <c r="P51" s="4" t="n"/>
    </row>
    <row r="52">
      <c r="A52" s="3" t="n"/>
      <c r="B52" s="4" t="n"/>
      <c r="C52" s="4" t="n"/>
      <c r="D52" s="4" t="n"/>
      <c r="E52" s="4" t="n"/>
      <c r="F52" s="5" t="n"/>
      <c r="G52" s="5" t="n"/>
      <c r="H52" s="4" t="n"/>
      <c r="I52" s="4" t="n"/>
      <c r="J52" s="4" t="n"/>
      <c r="K52" s="5" t="n"/>
      <c r="L52" s="5">
        <f>IF(I52="","",IFERROR(VLOOKUP(I52,'Vehicles'!$A$2:$D$41,3,FALSE),""))</f>
        <v/>
      </c>
      <c r="M52" s="6">
        <f>IFERROR(F52/L52,"")</f>
        <v/>
      </c>
      <c r="N52" s="4">
        <f>IF(B52="","",IF(I52="","Unassigned","Assigned"))</f>
        <v/>
      </c>
      <c r="O52" s="4" t="n"/>
      <c r="P52" s="4" t="n"/>
    </row>
    <row r="53">
      <c r="A53" s="3" t="n"/>
      <c r="B53" s="4" t="n"/>
      <c r="C53" s="4" t="n"/>
      <c r="D53" s="4" t="n"/>
      <c r="E53" s="4" t="n"/>
      <c r="F53" s="5" t="n"/>
      <c r="G53" s="5" t="n"/>
      <c r="H53" s="4" t="n"/>
      <c r="I53" s="4" t="n"/>
      <c r="J53" s="4" t="n"/>
      <c r="K53" s="5" t="n"/>
      <c r="L53" s="5">
        <f>IF(I53="","",IFERROR(VLOOKUP(I53,'Vehicles'!$A$2:$D$41,3,FALSE),""))</f>
        <v/>
      </c>
      <c r="M53" s="6">
        <f>IFERROR(F53/L53,"")</f>
        <v/>
      </c>
      <c r="N53" s="4">
        <f>IF(B53="","",IF(I53="","Unassigned","Assigned"))</f>
        <v/>
      </c>
      <c r="O53" s="4" t="n"/>
      <c r="P53" s="4" t="n"/>
    </row>
    <row r="54">
      <c r="A54" s="3" t="n"/>
      <c r="B54" s="4" t="n"/>
      <c r="C54" s="4" t="n"/>
      <c r="D54" s="4" t="n"/>
      <c r="E54" s="4" t="n"/>
      <c r="F54" s="5" t="n"/>
      <c r="G54" s="5" t="n"/>
      <c r="H54" s="4" t="n"/>
      <c r="I54" s="4" t="n"/>
      <c r="J54" s="4" t="n"/>
      <c r="K54" s="5" t="n"/>
      <c r="L54" s="5">
        <f>IF(I54="","",IFERROR(VLOOKUP(I54,'Vehicles'!$A$2:$D$41,3,FALSE),""))</f>
        <v/>
      </c>
      <c r="M54" s="6">
        <f>IFERROR(F54/L54,"")</f>
        <v/>
      </c>
      <c r="N54" s="4">
        <f>IF(B54="","",IF(I54="","Unassigned","Assigned"))</f>
        <v/>
      </c>
      <c r="O54" s="4" t="n"/>
      <c r="P54" s="4" t="n"/>
    </row>
    <row r="55">
      <c r="A55" s="3" t="n"/>
      <c r="B55" s="4" t="n"/>
      <c r="C55" s="4" t="n"/>
      <c r="D55" s="4" t="n"/>
      <c r="E55" s="4" t="n"/>
      <c r="F55" s="5" t="n"/>
      <c r="G55" s="5" t="n"/>
      <c r="H55" s="4" t="n"/>
      <c r="I55" s="4" t="n"/>
      <c r="J55" s="4" t="n"/>
      <c r="K55" s="5" t="n"/>
      <c r="L55" s="5">
        <f>IF(I55="","",IFERROR(VLOOKUP(I55,'Vehicles'!$A$2:$D$41,3,FALSE),""))</f>
        <v/>
      </c>
      <c r="M55" s="6">
        <f>IFERROR(F55/L55,"")</f>
        <v/>
      </c>
      <c r="N55" s="4">
        <f>IF(B55="","",IF(I55="","Unassigned","Assigned"))</f>
        <v/>
      </c>
      <c r="O55" s="4" t="n"/>
      <c r="P55" s="4" t="n"/>
    </row>
    <row r="56">
      <c r="A56" s="3" t="n"/>
      <c r="B56" s="4" t="n"/>
      <c r="C56" s="4" t="n"/>
      <c r="D56" s="4" t="n"/>
      <c r="E56" s="4" t="n"/>
      <c r="F56" s="5" t="n"/>
      <c r="G56" s="5" t="n"/>
      <c r="H56" s="4" t="n"/>
      <c r="I56" s="4" t="n"/>
      <c r="J56" s="4" t="n"/>
      <c r="K56" s="5" t="n"/>
      <c r="L56" s="5">
        <f>IF(I56="","",IFERROR(VLOOKUP(I56,'Vehicles'!$A$2:$D$41,3,FALSE),""))</f>
        <v/>
      </c>
      <c r="M56" s="6">
        <f>IFERROR(F56/L56,"")</f>
        <v/>
      </c>
      <c r="N56" s="4">
        <f>IF(B56="","",IF(I56="","Unassigned","Assigned"))</f>
        <v/>
      </c>
      <c r="O56" s="4" t="n"/>
      <c r="P56" s="4" t="n"/>
    </row>
    <row r="57">
      <c r="A57" s="3" t="n"/>
      <c r="B57" s="4" t="n"/>
      <c r="C57" s="4" t="n"/>
      <c r="D57" s="4" t="n"/>
      <c r="E57" s="4" t="n"/>
      <c r="F57" s="5" t="n"/>
      <c r="G57" s="5" t="n"/>
      <c r="H57" s="4" t="n"/>
      <c r="I57" s="4" t="n"/>
      <c r="J57" s="4" t="n"/>
      <c r="K57" s="5" t="n"/>
      <c r="L57" s="5">
        <f>IF(I57="","",IFERROR(VLOOKUP(I57,'Vehicles'!$A$2:$D$41,3,FALSE),""))</f>
        <v/>
      </c>
      <c r="M57" s="6">
        <f>IFERROR(F57/L57,"")</f>
        <v/>
      </c>
      <c r="N57" s="4">
        <f>IF(B57="","",IF(I57="","Unassigned","Assigned"))</f>
        <v/>
      </c>
      <c r="O57" s="4" t="n"/>
      <c r="P57" s="4" t="n"/>
    </row>
    <row r="58">
      <c r="A58" s="3" t="n"/>
      <c r="B58" s="4" t="n"/>
      <c r="C58" s="4" t="n"/>
      <c r="D58" s="4" t="n"/>
      <c r="E58" s="4" t="n"/>
      <c r="F58" s="5" t="n"/>
      <c r="G58" s="5" t="n"/>
      <c r="H58" s="4" t="n"/>
      <c r="I58" s="4" t="n"/>
      <c r="J58" s="4" t="n"/>
      <c r="K58" s="5" t="n"/>
      <c r="L58" s="5">
        <f>IF(I58="","",IFERROR(VLOOKUP(I58,'Vehicles'!$A$2:$D$41,3,FALSE),""))</f>
        <v/>
      </c>
      <c r="M58" s="6">
        <f>IFERROR(F58/L58,"")</f>
        <v/>
      </c>
      <c r="N58" s="4">
        <f>IF(B58="","",IF(I58="","Unassigned","Assigned"))</f>
        <v/>
      </c>
      <c r="O58" s="4" t="n"/>
      <c r="P58" s="4" t="n"/>
    </row>
    <row r="59">
      <c r="A59" s="3" t="n"/>
      <c r="B59" s="4" t="n"/>
      <c r="C59" s="4" t="n"/>
      <c r="D59" s="4" t="n"/>
      <c r="E59" s="4" t="n"/>
      <c r="F59" s="5" t="n"/>
      <c r="G59" s="5" t="n"/>
      <c r="H59" s="4" t="n"/>
      <c r="I59" s="4" t="n"/>
      <c r="J59" s="4" t="n"/>
      <c r="K59" s="5" t="n"/>
      <c r="L59" s="5">
        <f>IF(I59="","",IFERROR(VLOOKUP(I59,'Vehicles'!$A$2:$D$41,3,FALSE),""))</f>
        <v/>
      </c>
      <c r="M59" s="6">
        <f>IFERROR(F59/L59,"")</f>
        <v/>
      </c>
      <c r="N59" s="4">
        <f>IF(B59="","",IF(I59="","Unassigned","Assigned"))</f>
        <v/>
      </c>
      <c r="O59" s="4" t="n"/>
      <c r="P59" s="4" t="n"/>
    </row>
    <row r="60">
      <c r="A60" s="3" t="n"/>
      <c r="B60" s="4" t="n"/>
      <c r="C60" s="4" t="n"/>
      <c r="D60" s="4" t="n"/>
      <c r="E60" s="4" t="n"/>
      <c r="F60" s="5" t="n"/>
      <c r="G60" s="5" t="n"/>
      <c r="H60" s="4" t="n"/>
      <c r="I60" s="4" t="n"/>
      <c r="J60" s="4" t="n"/>
      <c r="K60" s="5" t="n"/>
      <c r="L60" s="5">
        <f>IF(I60="","",IFERROR(VLOOKUP(I60,'Vehicles'!$A$2:$D$41,3,FALSE),""))</f>
        <v/>
      </c>
      <c r="M60" s="6">
        <f>IFERROR(F60/L60,"")</f>
        <v/>
      </c>
      <c r="N60" s="4">
        <f>IF(B60="","",IF(I60="","Unassigned","Assigned"))</f>
        <v/>
      </c>
      <c r="O60" s="4" t="n"/>
      <c r="P60" s="4" t="n"/>
    </row>
    <row r="61">
      <c r="A61" s="3" t="n"/>
      <c r="B61" s="4" t="n"/>
      <c r="C61" s="4" t="n"/>
      <c r="D61" s="4" t="n"/>
      <c r="E61" s="4" t="n"/>
      <c r="F61" s="5" t="n"/>
      <c r="G61" s="5" t="n"/>
      <c r="H61" s="4" t="n"/>
      <c r="I61" s="4" t="n"/>
      <c r="J61" s="4" t="n"/>
      <c r="K61" s="5" t="n"/>
      <c r="L61" s="5">
        <f>IF(I61="","",IFERROR(VLOOKUP(I61,'Vehicles'!$A$2:$D$41,3,FALSE),""))</f>
        <v/>
      </c>
      <c r="M61" s="6">
        <f>IFERROR(F61/L61,"")</f>
        <v/>
      </c>
      <c r="N61" s="4">
        <f>IF(B61="","",IF(I61="","Unassigned","Assigned"))</f>
        <v/>
      </c>
      <c r="O61" s="4" t="n"/>
      <c r="P61" s="4" t="n"/>
    </row>
    <row r="62">
      <c r="A62" s="3" t="n"/>
      <c r="B62" s="4" t="n"/>
      <c r="C62" s="4" t="n"/>
      <c r="D62" s="4" t="n"/>
      <c r="E62" s="4" t="n"/>
      <c r="F62" s="5" t="n"/>
      <c r="G62" s="5" t="n"/>
      <c r="H62" s="4" t="n"/>
      <c r="I62" s="4" t="n"/>
      <c r="J62" s="4" t="n"/>
      <c r="K62" s="5" t="n"/>
      <c r="L62" s="5">
        <f>IF(I62="","",IFERROR(VLOOKUP(I62,'Vehicles'!$A$2:$D$41,3,FALSE),""))</f>
        <v/>
      </c>
      <c r="M62" s="6">
        <f>IFERROR(F62/L62,"")</f>
        <v/>
      </c>
      <c r="N62" s="4">
        <f>IF(B62="","",IF(I62="","Unassigned","Assigned"))</f>
        <v/>
      </c>
      <c r="O62" s="4" t="n"/>
      <c r="P62" s="4" t="n"/>
    </row>
    <row r="63">
      <c r="A63" s="3" t="n"/>
      <c r="B63" s="4" t="n"/>
      <c r="C63" s="4" t="n"/>
      <c r="D63" s="4" t="n"/>
      <c r="E63" s="4" t="n"/>
      <c r="F63" s="5" t="n"/>
      <c r="G63" s="5" t="n"/>
      <c r="H63" s="4" t="n"/>
      <c r="I63" s="4" t="n"/>
      <c r="J63" s="4" t="n"/>
      <c r="K63" s="5" t="n"/>
      <c r="L63" s="5">
        <f>IF(I63="","",IFERROR(VLOOKUP(I63,'Vehicles'!$A$2:$D$41,3,FALSE),""))</f>
        <v/>
      </c>
      <c r="M63" s="6">
        <f>IFERROR(F63/L63,"")</f>
        <v/>
      </c>
      <c r="N63" s="4">
        <f>IF(B63="","",IF(I63="","Unassigned","Assigned"))</f>
        <v/>
      </c>
      <c r="O63" s="4" t="n"/>
      <c r="P63" s="4" t="n"/>
    </row>
    <row r="64">
      <c r="A64" s="3" t="n"/>
      <c r="B64" s="4" t="n"/>
      <c r="C64" s="4" t="n"/>
      <c r="D64" s="4" t="n"/>
      <c r="E64" s="4" t="n"/>
      <c r="F64" s="5" t="n"/>
      <c r="G64" s="5" t="n"/>
      <c r="H64" s="4" t="n"/>
      <c r="I64" s="4" t="n"/>
      <c r="J64" s="4" t="n"/>
      <c r="K64" s="5" t="n"/>
      <c r="L64" s="5">
        <f>IF(I64="","",IFERROR(VLOOKUP(I64,'Vehicles'!$A$2:$D$41,3,FALSE),""))</f>
        <v/>
      </c>
      <c r="M64" s="6">
        <f>IFERROR(F64/L64,"")</f>
        <v/>
      </c>
      <c r="N64" s="4">
        <f>IF(B64="","",IF(I64="","Unassigned","Assigned"))</f>
        <v/>
      </c>
      <c r="O64" s="4" t="n"/>
      <c r="P64" s="4" t="n"/>
    </row>
    <row r="65">
      <c r="A65" s="3" t="n"/>
      <c r="B65" s="4" t="n"/>
      <c r="C65" s="4" t="n"/>
      <c r="D65" s="4" t="n"/>
      <c r="E65" s="4" t="n"/>
      <c r="F65" s="5" t="n"/>
      <c r="G65" s="5" t="n"/>
      <c r="H65" s="4" t="n"/>
      <c r="I65" s="4" t="n"/>
      <c r="J65" s="4" t="n"/>
      <c r="K65" s="5" t="n"/>
      <c r="L65" s="5">
        <f>IF(I65="","",IFERROR(VLOOKUP(I65,'Vehicles'!$A$2:$D$41,3,FALSE),""))</f>
        <v/>
      </c>
      <c r="M65" s="6">
        <f>IFERROR(F65/L65,"")</f>
        <v/>
      </c>
      <c r="N65" s="4">
        <f>IF(B65="","",IF(I65="","Unassigned","Assigned"))</f>
        <v/>
      </c>
      <c r="O65" s="4" t="n"/>
      <c r="P65" s="4" t="n"/>
    </row>
    <row r="66">
      <c r="A66" s="3" t="n"/>
      <c r="B66" s="4" t="n"/>
      <c r="C66" s="4" t="n"/>
      <c r="D66" s="4" t="n"/>
      <c r="E66" s="4" t="n"/>
      <c r="F66" s="5" t="n"/>
      <c r="G66" s="5" t="n"/>
      <c r="H66" s="4" t="n"/>
      <c r="I66" s="4" t="n"/>
      <c r="J66" s="4" t="n"/>
      <c r="K66" s="5" t="n"/>
      <c r="L66" s="5">
        <f>IF(I66="","",IFERROR(VLOOKUP(I66,'Vehicles'!$A$2:$D$41,3,FALSE),""))</f>
        <v/>
      </c>
      <c r="M66" s="6">
        <f>IFERROR(F66/L66,"")</f>
        <v/>
      </c>
      <c r="N66" s="4">
        <f>IF(B66="","",IF(I66="","Unassigned","Assigned"))</f>
        <v/>
      </c>
      <c r="O66" s="4" t="n"/>
      <c r="P66" s="4" t="n"/>
    </row>
    <row r="67">
      <c r="A67" s="3" t="n"/>
      <c r="B67" s="4" t="n"/>
      <c r="C67" s="4" t="n"/>
      <c r="D67" s="4" t="n"/>
      <c r="E67" s="4" t="n"/>
      <c r="F67" s="5" t="n"/>
      <c r="G67" s="5" t="n"/>
      <c r="H67" s="4" t="n"/>
      <c r="I67" s="4" t="n"/>
      <c r="J67" s="4" t="n"/>
      <c r="K67" s="5" t="n"/>
      <c r="L67" s="5">
        <f>IF(I67="","",IFERROR(VLOOKUP(I67,'Vehicles'!$A$2:$D$41,3,FALSE),""))</f>
        <v/>
      </c>
      <c r="M67" s="6">
        <f>IFERROR(F67/L67,"")</f>
        <v/>
      </c>
      <c r="N67" s="4">
        <f>IF(B67="","",IF(I67="","Unassigned","Assigned"))</f>
        <v/>
      </c>
      <c r="O67" s="4" t="n"/>
      <c r="P67" s="4" t="n"/>
    </row>
    <row r="68">
      <c r="A68" s="3" t="n"/>
      <c r="B68" s="4" t="n"/>
      <c r="C68" s="4" t="n"/>
      <c r="D68" s="4" t="n"/>
      <c r="E68" s="4" t="n"/>
      <c r="F68" s="5" t="n"/>
      <c r="G68" s="5" t="n"/>
      <c r="H68" s="4" t="n"/>
      <c r="I68" s="4" t="n"/>
      <c r="J68" s="4" t="n"/>
      <c r="K68" s="5" t="n"/>
      <c r="L68" s="5">
        <f>IF(I68="","",IFERROR(VLOOKUP(I68,'Vehicles'!$A$2:$D$41,3,FALSE),""))</f>
        <v/>
      </c>
      <c r="M68" s="6">
        <f>IFERROR(F68/L68,"")</f>
        <v/>
      </c>
      <c r="N68" s="4">
        <f>IF(B68="","",IF(I68="","Unassigned","Assigned"))</f>
        <v/>
      </c>
      <c r="O68" s="4" t="n"/>
      <c r="P68" s="4" t="n"/>
    </row>
    <row r="69">
      <c r="A69" s="3" t="n"/>
      <c r="B69" s="4" t="n"/>
      <c r="C69" s="4" t="n"/>
      <c r="D69" s="4" t="n"/>
      <c r="E69" s="4" t="n"/>
      <c r="F69" s="5" t="n"/>
      <c r="G69" s="5" t="n"/>
      <c r="H69" s="4" t="n"/>
      <c r="I69" s="4" t="n"/>
      <c r="J69" s="4" t="n"/>
      <c r="K69" s="5" t="n"/>
      <c r="L69" s="5">
        <f>IF(I69="","",IFERROR(VLOOKUP(I69,'Vehicles'!$A$2:$D$41,3,FALSE),""))</f>
        <v/>
      </c>
      <c r="M69" s="6">
        <f>IFERROR(F69/L69,"")</f>
        <v/>
      </c>
      <c r="N69" s="4">
        <f>IF(B69="","",IF(I69="","Unassigned","Assigned"))</f>
        <v/>
      </c>
      <c r="O69" s="4" t="n"/>
      <c r="P69" s="4" t="n"/>
    </row>
    <row r="70">
      <c r="A70" s="3" t="n"/>
      <c r="B70" s="4" t="n"/>
      <c r="C70" s="4" t="n"/>
      <c r="D70" s="4" t="n"/>
      <c r="E70" s="4" t="n"/>
      <c r="F70" s="5" t="n"/>
      <c r="G70" s="5" t="n"/>
      <c r="H70" s="4" t="n"/>
      <c r="I70" s="4" t="n"/>
      <c r="J70" s="4" t="n"/>
      <c r="K70" s="5" t="n"/>
      <c r="L70" s="5">
        <f>IF(I70="","",IFERROR(VLOOKUP(I70,'Vehicles'!$A$2:$D$41,3,FALSE),""))</f>
        <v/>
      </c>
      <c r="M70" s="6">
        <f>IFERROR(F70/L70,"")</f>
        <v/>
      </c>
      <c r="N70" s="4">
        <f>IF(B70="","",IF(I70="","Unassigned","Assigned"))</f>
        <v/>
      </c>
      <c r="O70" s="4" t="n"/>
      <c r="P70" s="4" t="n"/>
    </row>
    <row r="71">
      <c r="A71" s="3" t="n"/>
      <c r="B71" s="4" t="n"/>
      <c r="C71" s="4" t="n"/>
      <c r="D71" s="4" t="n"/>
      <c r="E71" s="4" t="n"/>
      <c r="F71" s="5" t="n"/>
      <c r="G71" s="5" t="n"/>
      <c r="H71" s="4" t="n"/>
      <c r="I71" s="4" t="n"/>
      <c r="J71" s="4" t="n"/>
      <c r="K71" s="5" t="n"/>
      <c r="L71" s="5">
        <f>IF(I71="","",IFERROR(VLOOKUP(I71,'Vehicles'!$A$2:$D$41,3,FALSE),""))</f>
        <v/>
      </c>
      <c r="M71" s="6">
        <f>IFERROR(F71/L71,"")</f>
        <v/>
      </c>
      <c r="N71" s="4">
        <f>IF(B71="","",IF(I71="","Unassigned","Assigned"))</f>
        <v/>
      </c>
      <c r="O71" s="4" t="n"/>
      <c r="P71" s="4" t="n"/>
    </row>
    <row r="72">
      <c r="A72" s="3" t="n"/>
      <c r="B72" s="4" t="n"/>
      <c r="C72" s="4" t="n"/>
      <c r="D72" s="4" t="n"/>
      <c r="E72" s="4" t="n"/>
      <c r="F72" s="5" t="n"/>
      <c r="G72" s="5" t="n"/>
      <c r="H72" s="4" t="n"/>
      <c r="I72" s="4" t="n"/>
      <c r="J72" s="4" t="n"/>
      <c r="K72" s="5" t="n"/>
      <c r="L72" s="5">
        <f>IF(I72="","",IFERROR(VLOOKUP(I72,'Vehicles'!$A$2:$D$41,3,FALSE),""))</f>
        <v/>
      </c>
      <c r="M72" s="6">
        <f>IFERROR(F72/L72,"")</f>
        <v/>
      </c>
      <c r="N72" s="4">
        <f>IF(B72="","",IF(I72="","Unassigned","Assigned"))</f>
        <v/>
      </c>
      <c r="O72" s="4" t="n"/>
      <c r="P72" s="4" t="n"/>
    </row>
    <row r="73">
      <c r="A73" s="3" t="n"/>
      <c r="B73" s="4" t="n"/>
      <c r="C73" s="4" t="n"/>
      <c r="D73" s="4" t="n"/>
      <c r="E73" s="4" t="n"/>
      <c r="F73" s="5" t="n"/>
      <c r="G73" s="5" t="n"/>
      <c r="H73" s="4" t="n"/>
      <c r="I73" s="4" t="n"/>
      <c r="J73" s="4" t="n"/>
      <c r="K73" s="5" t="n"/>
      <c r="L73" s="5">
        <f>IF(I73="","",IFERROR(VLOOKUP(I73,'Vehicles'!$A$2:$D$41,3,FALSE),""))</f>
        <v/>
      </c>
      <c r="M73" s="6">
        <f>IFERROR(F73/L73,"")</f>
        <v/>
      </c>
      <c r="N73" s="4">
        <f>IF(B73="","",IF(I73="","Unassigned","Assigned"))</f>
        <v/>
      </c>
      <c r="O73" s="4" t="n"/>
      <c r="P73" s="4" t="n"/>
    </row>
    <row r="74">
      <c r="A74" s="3" t="n"/>
      <c r="B74" s="4" t="n"/>
      <c r="C74" s="4" t="n"/>
      <c r="D74" s="4" t="n"/>
      <c r="E74" s="4" t="n"/>
      <c r="F74" s="5" t="n"/>
      <c r="G74" s="5" t="n"/>
      <c r="H74" s="4" t="n"/>
      <c r="I74" s="4" t="n"/>
      <c r="J74" s="4" t="n"/>
      <c r="K74" s="5" t="n"/>
      <c r="L74" s="5">
        <f>IF(I74="","",IFERROR(VLOOKUP(I74,'Vehicles'!$A$2:$D$41,3,FALSE),""))</f>
        <v/>
      </c>
      <c r="M74" s="6">
        <f>IFERROR(F74/L74,"")</f>
        <v/>
      </c>
      <c r="N74" s="4">
        <f>IF(B74="","",IF(I74="","Unassigned","Assigned"))</f>
        <v/>
      </c>
      <c r="O74" s="4" t="n"/>
      <c r="P74" s="4" t="n"/>
    </row>
    <row r="75">
      <c r="A75" s="3" t="n"/>
      <c r="B75" s="4" t="n"/>
      <c r="C75" s="4" t="n"/>
      <c r="D75" s="4" t="n"/>
      <c r="E75" s="4" t="n"/>
      <c r="F75" s="5" t="n"/>
      <c r="G75" s="5" t="n"/>
      <c r="H75" s="4" t="n"/>
      <c r="I75" s="4" t="n"/>
      <c r="J75" s="4" t="n"/>
      <c r="K75" s="5" t="n"/>
      <c r="L75" s="5">
        <f>IF(I75="","",IFERROR(VLOOKUP(I75,'Vehicles'!$A$2:$D$41,3,FALSE),""))</f>
        <v/>
      </c>
      <c r="M75" s="6">
        <f>IFERROR(F75/L75,"")</f>
        <v/>
      </c>
      <c r="N75" s="4">
        <f>IF(B75="","",IF(I75="","Unassigned","Assigned"))</f>
        <v/>
      </c>
      <c r="O75" s="4" t="n"/>
      <c r="P75" s="4" t="n"/>
    </row>
    <row r="76">
      <c r="A76" s="3" t="n"/>
      <c r="B76" s="4" t="n"/>
      <c r="C76" s="4" t="n"/>
      <c r="D76" s="4" t="n"/>
      <c r="E76" s="4" t="n"/>
      <c r="F76" s="5" t="n"/>
      <c r="G76" s="5" t="n"/>
      <c r="H76" s="4" t="n"/>
      <c r="I76" s="4" t="n"/>
      <c r="J76" s="4" t="n"/>
      <c r="K76" s="5" t="n"/>
      <c r="L76" s="5">
        <f>IF(I76="","",IFERROR(VLOOKUP(I76,'Vehicles'!$A$2:$D$41,3,FALSE),""))</f>
        <v/>
      </c>
      <c r="M76" s="6">
        <f>IFERROR(F76/L76,"")</f>
        <v/>
      </c>
      <c r="N76" s="4">
        <f>IF(B76="","",IF(I76="","Unassigned","Assigned"))</f>
        <v/>
      </c>
      <c r="O76" s="4" t="n"/>
      <c r="P76" s="4" t="n"/>
    </row>
    <row r="77">
      <c r="A77" s="3" t="n"/>
      <c r="B77" s="4" t="n"/>
      <c r="C77" s="4" t="n"/>
      <c r="D77" s="4" t="n"/>
      <c r="E77" s="4" t="n"/>
      <c r="F77" s="5" t="n"/>
      <c r="G77" s="5" t="n"/>
      <c r="H77" s="4" t="n"/>
      <c r="I77" s="4" t="n"/>
      <c r="J77" s="4" t="n"/>
      <c r="K77" s="5" t="n"/>
      <c r="L77" s="5">
        <f>IF(I77="","",IFERROR(VLOOKUP(I77,'Vehicles'!$A$2:$D$41,3,FALSE),""))</f>
        <v/>
      </c>
      <c r="M77" s="6">
        <f>IFERROR(F77/L77,"")</f>
        <v/>
      </c>
      <c r="N77" s="4">
        <f>IF(B77="","",IF(I77="","Unassigned","Assigned"))</f>
        <v/>
      </c>
      <c r="O77" s="4" t="n"/>
      <c r="P77" s="4" t="n"/>
    </row>
    <row r="78">
      <c r="A78" s="3" t="n"/>
      <c r="B78" s="4" t="n"/>
      <c r="C78" s="4" t="n"/>
      <c r="D78" s="4" t="n"/>
      <c r="E78" s="4" t="n"/>
      <c r="F78" s="5" t="n"/>
      <c r="G78" s="5" t="n"/>
      <c r="H78" s="4" t="n"/>
      <c r="I78" s="4" t="n"/>
      <c r="J78" s="4" t="n"/>
      <c r="K78" s="5" t="n"/>
      <c r="L78" s="5">
        <f>IF(I78="","",IFERROR(VLOOKUP(I78,'Vehicles'!$A$2:$D$41,3,FALSE),""))</f>
        <v/>
      </c>
      <c r="M78" s="6">
        <f>IFERROR(F78/L78,"")</f>
        <v/>
      </c>
      <c r="N78" s="4">
        <f>IF(B78="","",IF(I78="","Unassigned","Assigned"))</f>
        <v/>
      </c>
      <c r="O78" s="4" t="n"/>
      <c r="P78" s="4" t="n"/>
    </row>
    <row r="79">
      <c r="A79" s="3" t="n"/>
      <c r="B79" s="4" t="n"/>
      <c r="C79" s="4" t="n"/>
      <c r="D79" s="4" t="n"/>
      <c r="E79" s="4" t="n"/>
      <c r="F79" s="5" t="n"/>
      <c r="G79" s="5" t="n"/>
      <c r="H79" s="4" t="n"/>
      <c r="I79" s="4" t="n"/>
      <c r="J79" s="4" t="n"/>
      <c r="K79" s="5" t="n"/>
      <c r="L79" s="5">
        <f>IF(I79="","",IFERROR(VLOOKUP(I79,'Vehicles'!$A$2:$D$41,3,FALSE),""))</f>
        <v/>
      </c>
      <c r="M79" s="6">
        <f>IFERROR(F79/L79,"")</f>
        <v/>
      </c>
      <c r="N79" s="4">
        <f>IF(B79="","",IF(I79="","Unassigned","Assigned"))</f>
        <v/>
      </c>
      <c r="O79" s="4" t="n"/>
      <c r="P79" s="4" t="n"/>
    </row>
    <row r="80">
      <c r="A80" s="3" t="n"/>
      <c r="B80" s="4" t="n"/>
      <c r="C80" s="4" t="n"/>
      <c r="D80" s="4" t="n"/>
      <c r="E80" s="4" t="n"/>
      <c r="F80" s="5" t="n"/>
      <c r="G80" s="5" t="n"/>
      <c r="H80" s="4" t="n"/>
      <c r="I80" s="4" t="n"/>
      <c r="J80" s="4" t="n"/>
      <c r="K80" s="5" t="n"/>
      <c r="L80" s="5">
        <f>IF(I80="","",IFERROR(VLOOKUP(I80,'Vehicles'!$A$2:$D$41,3,FALSE),""))</f>
        <v/>
      </c>
      <c r="M80" s="6">
        <f>IFERROR(F80/L80,"")</f>
        <v/>
      </c>
      <c r="N80" s="4">
        <f>IF(B80="","",IF(I80="","Unassigned","Assigned"))</f>
        <v/>
      </c>
      <c r="O80" s="4" t="n"/>
      <c r="P80" s="4" t="n"/>
    </row>
    <row r="81">
      <c r="A81" s="3" t="n"/>
      <c r="B81" s="4" t="n"/>
      <c r="C81" s="4" t="n"/>
      <c r="D81" s="4" t="n"/>
      <c r="E81" s="4" t="n"/>
      <c r="F81" s="5" t="n"/>
      <c r="G81" s="5" t="n"/>
      <c r="H81" s="4" t="n"/>
      <c r="I81" s="4" t="n"/>
      <c r="J81" s="4" t="n"/>
      <c r="K81" s="5" t="n"/>
      <c r="L81" s="5">
        <f>IF(I81="","",IFERROR(VLOOKUP(I81,'Vehicles'!$A$2:$D$41,3,FALSE),""))</f>
        <v/>
      </c>
      <c r="M81" s="6">
        <f>IFERROR(F81/L81,"")</f>
        <v/>
      </c>
      <c r="N81" s="4">
        <f>IF(B81="","",IF(I81="","Unassigned","Assigned"))</f>
        <v/>
      </c>
      <c r="O81" s="4" t="n"/>
      <c r="P81" s="4" t="n"/>
    </row>
    <row r="82">
      <c r="A82" s="3" t="n"/>
      <c r="B82" s="4" t="n"/>
      <c r="C82" s="4" t="n"/>
      <c r="D82" s="4" t="n"/>
      <c r="E82" s="4" t="n"/>
      <c r="F82" s="5" t="n"/>
      <c r="G82" s="5" t="n"/>
      <c r="H82" s="4" t="n"/>
      <c r="I82" s="4" t="n"/>
      <c r="J82" s="4" t="n"/>
      <c r="K82" s="5" t="n"/>
      <c r="L82" s="5">
        <f>IF(I82="","",IFERROR(VLOOKUP(I82,'Vehicles'!$A$2:$D$41,3,FALSE),""))</f>
        <v/>
      </c>
      <c r="M82" s="6">
        <f>IFERROR(F82/L82,"")</f>
        <v/>
      </c>
      <c r="N82" s="4">
        <f>IF(B82="","",IF(I82="","Unassigned","Assigned"))</f>
        <v/>
      </c>
      <c r="O82" s="4" t="n"/>
      <c r="P82" s="4" t="n"/>
    </row>
    <row r="83">
      <c r="A83" s="3" t="n"/>
      <c r="B83" s="4" t="n"/>
      <c r="C83" s="4" t="n"/>
      <c r="D83" s="4" t="n"/>
      <c r="E83" s="4" t="n"/>
      <c r="F83" s="5" t="n"/>
      <c r="G83" s="5" t="n"/>
      <c r="H83" s="4" t="n"/>
      <c r="I83" s="4" t="n"/>
      <c r="J83" s="4" t="n"/>
      <c r="K83" s="5" t="n"/>
      <c r="L83" s="5">
        <f>IF(I83="","",IFERROR(VLOOKUP(I83,'Vehicles'!$A$2:$D$41,3,FALSE),""))</f>
        <v/>
      </c>
      <c r="M83" s="6">
        <f>IFERROR(F83/L83,"")</f>
        <v/>
      </c>
      <c r="N83" s="4">
        <f>IF(B83="","",IF(I83="","Unassigned","Assigned"))</f>
        <v/>
      </c>
      <c r="O83" s="4" t="n"/>
      <c r="P83" s="4" t="n"/>
    </row>
    <row r="84">
      <c r="A84" s="3" t="n"/>
      <c r="B84" s="4" t="n"/>
      <c r="C84" s="4" t="n"/>
      <c r="D84" s="4" t="n"/>
      <c r="E84" s="4" t="n"/>
      <c r="F84" s="5" t="n"/>
      <c r="G84" s="5" t="n"/>
      <c r="H84" s="4" t="n"/>
      <c r="I84" s="4" t="n"/>
      <c r="J84" s="4" t="n"/>
      <c r="K84" s="5" t="n"/>
      <c r="L84" s="5">
        <f>IF(I84="","",IFERROR(VLOOKUP(I84,'Vehicles'!$A$2:$D$41,3,FALSE),""))</f>
        <v/>
      </c>
      <c r="M84" s="6">
        <f>IFERROR(F84/L84,"")</f>
        <v/>
      </c>
      <c r="N84" s="4">
        <f>IF(B84="","",IF(I84="","Unassigned","Assigned"))</f>
        <v/>
      </c>
      <c r="O84" s="4" t="n"/>
      <c r="P84" s="4" t="n"/>
    </row>
    <row r="85">
      <c r="A85" s="3" t="n"/>
      <c r="B85" s="4" t="n"/>
      <c r="C85" s="4" t="n"/>
      <c r="D85" s="4" t="n"/>
      <c r="E85" s="4" t="n"/>
      <c r="F85" s="5" t="n"/>
      <c r="G85" s="5" t="n"/>
      <c r="H85" s="4" t="n"/>
      <c r="I85" s="4" t="n"/>
      <c r="J85" s="4" t="n"/>
      <c r="K85" s="5" t="n"/>
      <c r="L85" s="5">
        <f>IF(I85="","",IFERROR(VLOOKUP(I85,'Vehicles'!$A$2:$D$41,3,FALSE),""))</f>
        <v/>
      </c>
      <c r="M85" s="6">
        <f>IFERROR(F85/L85,"")</f>
        <v/>
      </c>
      <c r="N85" s="4">
        <f>IF(B85="","",IF(I85="","Unassigned","Assigned"))</f>
        <v/>
      </c>
      <c r="O85" s="4" t="n"/>
      <c r="P85" s="4" t="n"/>
    </row>
    <row r="86">
      <c r="A86" s="3" t="n"/>
      <c r="B86" s="4" t="n"/>
      <c r="C86" s="4" t="n"/>
      <c r="D86" s="4" t="n"/>
      <c r="E86" s="4" t="n"/>
      <c r="F86" s="5" t="n"/>
      <c r="G86" s="5" t="n"/>
      <c r="H86" s="4" t="n"/>
      <c r="I86" s="4" t="n"/>
      <c r="J86" s="4" t="n"/>
      <c r="K86" s="5" t="n"/>
      <c r="L86" s="5">
        <f>IF(I86="","",IFERROR(VLOOKUP(I86,'Vehicles'!$A$2:$D$41,3,FALSE),""))</f>
        <v/>
      </c>
      <c r="M86" s="6">
        <f>IFERROR(F86/L86,"")</f>
        <v/>
      </c>
      <c r="N86" s="4">
        <f>IF(B86="","",IF(I86="","Unassigned","Assigned"))</f>
        <v/>
      </c>
      <c r="O86" s="4" t="n"/>
      <c r="P86" s="4" t="n"/>
    </row>
    <row r="87">
      <c r="A87" s="3" t="n"/>
      <c r="B87" s="4" t="n"/>
      <c r="C87" s="4" t="n"/>
      <c r="D87" s="4" t="n"/>
      <c r="E87" s="4" t="n"/>
      <c r="F87" s="5" t="n"/>
      <c r="G87" s="5" t="n"/>
      <c r="H87" s="4" t="n"/>
      <c r="I87" s="4" t="n"/>
      <c r="J87" s="4" t="n"/>
      <c r="K87" s="5" t="n"/>
      <c r="L87" s="5">
        <f>IF(I87="","",IFERROR(VLOOKUP(I87,'Vehicles'!$A$2:$D$41,3,FALSE),""))</f>
        <v/>
      </c>
      <c r="M87" s="6">
        <f>IFERROR(F87/L87,"")</f>
        <v/>
      </c>
      <c r="N87" s="4">
        <f>IF(B87="","",IF(I87="","Unassigned","Assigned"))</f>
        <v/>
      </c>
      <c r="O87" s="4" t="n"/>
      <c r="P87" s="4" t="n"/>
    </row>
    <row r="88">
      <c r="A88" s="3" t="n"/>
      <c r="B88" s="4" t="n"/>
      <c r="C88" s="4" t="n"/>
      <c r="D88" s="4" t="n"/>
      <c r="E88" s="4" t="n"/>
      <c r="F88" s="5" t="n"/>
      <c r="G88" s="5" t="n"/>
      <c r="H88" s="4" t="n"/>
      <c r="I88" s="4" t="n"/>
      <c r="J88" s="4" t="n"/>
      <c r="K88" s="5" t="n"/>
      <c r="L88" s="5">
        <f>IF(I88="","",IFERROR(VLOOKUP(I88,'Vehicles'!$A$2:$D$41,3,FALSE),""))</f>
        <v/>
      </c>
      <c r="M88" s="6">
        <f>IFERROR(F88/L88,"")</f>
        <v/>
      </c>
      <c r="N88" s="4">
        <f>IF(B88="","",IF(I88="","Unassigned","Assigned"))</f>
        <v/>
      </c>
      <c r="O88" s="4" t="n"/>
      <c r="P88" s="4" t="n"/>
    </row>
    <row r="89">
      <c r="A89" s="3" t="n"/>
      <c r="B89" s="4" t="n"/>
      <c r="C89" s="4" t="n"/>
      <c r="D89" s="4" t="n"/>
      <c r="E89" s="4" t="n"/>
      <c r="F89" s="5" t="n"/>
      <c r="G89" s="5" t="n"/>
      <c r="H89" s="4" t="n"/>
      <c r="I89" s="4" t="n"/>
      <c r="J89" s="4" t="n"/>
      <c r="K89" s="5" t="n"/>
      <c r="L89" s="5">
        <f>IF(I89="","",IFERROR(VLOOKUP(I89,'Vehicles'!$A$2:$D$41,3,FALSE),""))</f>
        <v/>
      </c>
      <c r="M89" s="6">
        <f>IFERROR(F89/L89,"")</f>
        <v/>
      </c>
      <c r="N89" s="4">
        <f>IF(B89="","",IF(I89="","Unassigned","Assigned"))</f>
        <v/>
      </c>
      <c r="O89" s="4" t="n"/>
      <c r="P89" s="4" t="n"/>
    </row>
    <row r="90">
      <c r="A90" s="3" t="n"/>
      <c r="B90" s="4" t="n"/>
      <c r="C90" s="4" t="n"/>
      <c r="D90" s="4" t="n"/>
      <c r="E90" s="4" t="n"/>
      <c r="F90" s="5" t="n"/>
      <c r="G90" s="5" t="n"/>
      <c r="H90" s="4" t="n"/>
      <c r="I90" s="4" t="n"/>
      <c r="J90" s="4" t="n"/>
      <c r="K90" s="5" t="n"/>
      <c r="L90" s="5">
        <f>IF(I90="","",IFERROR(VLOOKUP(I90,'Vehicles'!$A$2:$D$41,3,FALSE),""))</f>
        <v/>
      </c>
      <c r="M90" s="6">
        <f>IFERROR(F90/L90,"")</f>
        <v/>
      </c>
      <c r="N90" s="4">
        <f>IF(B90="","",IF(I90="","Unassigned","Assigned"))</f>
        <v/>
      </c>
      <c r="O90" s="4" t="n"/>
      <c r="P90" s="4" t="n"/>
    </row>
    <row r="91">
      <c r="A91" s="3" t="n"/>
      <c r="B91" s="4" t="n"/>
      <c r="C91" s="4" t="n"/>
      <c r="D91" s="4" t="n"/>
      <c r="E91" s="4" t="n"/>
      <c r="F91" s="5" t="n"/>
      <c r="G91" s="5" t="n"/>
      <c r="H91" s="4" t="n"/>
      <c r="I91" s="4" t="n"/>
      <c r="J91" s="4" t="n"/>
      <c r="K91" s="5" t="n"/>
      <c r="L91" s="5">
        <f>IF(I91="","",IFERROR(VLOOKUP(I91,'Vehicles'!$A$2:$D$41,3,FALSE),""))</f>
        <v/>
      </c>
      <c r="M91" s="6">
        <f>IFERROR(F91/L91,"")</f>
        <v/>
      </c>
      <c r="N91" s="4">
        <f>IF(B91="","",IF(I91="","Unassigned","Assigned"))</f>
        <v/>
      </c>
      <c r="O91" s="4" t="n"/>
      <c r="P91" s="4" t="n"/>
    </row>
    <row r="92">
      <c r="A92" s="3" t="n"/>
      <c r="B92" s="4" t="n"/>
      <c r="C92" s="4" t="n"/>
      <c r="D92" s="4" t="n"/>
      <c r="E92" s="4" t="n"/>
      <c r="F92" s="5" t="n"/>
      <c r="G92" s="5" t="n"/>
      <c r="H92" s="4" t="n"/>
      <c r="I92" s="4" t="n"/>
      <c r="J92" s="4" t="n"/>
      <c r="K92" s="5" t="n"/>
      <c r="L92" s="5">
        <f>IF(I92="","",IFERROR(VLOOKUP(I92,'Vehicles'!$A$2:$D$41,3,FALSE),""))</f>
        <v/>
      </c>
      <c r="M92" s="6">
        <f>IFERROR(F92/L92,"")</f>
        <v/>
      </c>
      <c r="N92" s="4">
        <f>IF(B92="","",IF(I92="","Unassigned","Assigned"))</f>
        <v/>
      </c>
      <c r="O92" s="4" t="n"/>
      <c r="P92" s="4" t="n"/>
    </row>
    <row r="93">
      <c r="A93" s="3" t="n"/>
      <c r="B93" s="4" t="n"/>
      <c r="C93" s="4" t="n"/>
      <c r="D93" s="4" t="n"/>
      <c r="E93" s="4" t="n"/>
      <c r="F93" s="5" t="n"/>
      <c r="G93" s="5" t="n"/>
      <c r="H93" s="4" t="n"/>
      <c r="I93" s="4" t="n"/>
      <c r="J93" s="4" t="n"/>
      <c r="K93" s="5" t="n"/>
      <c r="L93" s="5">
        <f>IF(I93="","",IFERROR(VLOOKUP(I93,'Vehicles'!$A$2:$D$41,3,FALSE),""))</f>
        <v/>
      </c>
      <c r="M93" s="6">
        <f>IFERROR(F93/L93,"")</f>
        <v/>
      </c>
      <c r="N93" s="4">
        <f>IF(B93="","",IF(I93="","Unassigned","Assigned"))</f>
        <v/>
      </c>
      <c r="O93" s="4" t="n"/>
      <c r="P93" s="4" t="n"/>
    </row>
    <row r="94">
      <c r="A94" s="3" t="n"/>
      <c r="B94" s="4" t="n"/>
      <c r="C94" s="4" t="n"/>
      <c r="D94" s="4" t="n"/>
      <c r="E94" s="4" t="n"/>
      <c r="F94" s="5" t="n"/>
      <c r="G94" s="5" t="n"/>
      <c r="H94" s="4" t="n"/>
      <c r="I94" s="4" t="n"/>
      <c r="J94" s="4" t="n"/>
      <c r="K94" s="5" t="n"/>
      <c r="L94" s="5">
        <f>IF(I94="","",IFERROR(VLOOKUP(I94,'Vehicles'!$A$2:$D$41,3,FALSE),""))</f>
        <v/>
      </c>
      <c r="M94" s="6">
        <f>IFERROR(F94/L94,"")</f>
        <v/>
      </c>
      <c r="N94" s="4">
        <f>IF(B94="","",IF(I94="","Unassigned","Assigned"))</f>
        <v/>
      </c>
      <c r="O94" s="4" t="n"/>
      <c r="P94" s="4" t="n"/>
    </row>
    <row r="95">
      <c r="A95" s="3" t="n"/>
      <c r="B95" s="4" t="n"/>
      <c r="C95" s="4" t="n"/>
      <c r="D95" s="4" t="n"/>
      <c r="E95" s="4" t="n"/>
      <c r="F95" s="5" t="n"/>
      <c r="G95" s="5" t="n"/>
      <c r="H95" s="4" t="n"/>
      <c r="I95" s="4" t="n"/>
      <c r="J95" s="4" t="n"/>
      <c r="K95" s="5" t="n"/>
      <c r="L95" s="5">
        <f>IF(I95="","",IFERROR(VLOOKUP(I95,'Vehicles'!$A$2:$D$41,3,FALSE),""))</f>
        <v/>
      </c>
      <c r="M95" s="6">
        <f>IFERROR(F95/L95,"")</f>
        <v/>
      </c>
      <c r="N95" s="4">
        <f>IF(B95="","",IF(I95="","Unassigned","Assigned"))</f>
        <v/>
      </c>
      <c r="O95" s="4" t="n"/>
      <c r="P95" s="4" t="n"/>
    </row>
    <row r="96">
      <c r="A96" s="3" t="n"/>
      <c r="B96" s="4" t="n"/>
      <c r="C96" s="4" t="n"/>
      <c r="D96" s="4" t="n"/>
      <c r="E96" s="4" t="n"/>
      <c r="F96" s="5" t="n"/>
      <c r="G96" s="5" t="n"/>
      <c r="H96" s="4" t="n"/>
      <c r="I96" s="4" t="n"/>
      <c r="J96" s="4" t="n"/>
      <c r="K96" s="5" t="n"/>
      <c r="L96" s="5">
        <f>IF(I96="","",IFERROR(VLOOKUP(I96,'Vehicles'!$A$2:$D$41,3,FALSE),""))</f>
        <v/>
      </c>
      <c r="M96" s="6">
        <f>IFERROR(F96/L96,"")</f>
        <v/>
      </c>
      <c r="N96" s="4">
        <f>IF(B96="","",IF(I96="","Unassigned","Assigned"))</f>
        <v/>
      </c>
      <c r="O96" s="4" t="n"/>
      <c r="P96" s="4" t="n"/>
    </row>
    <row r="97">
      <c r="A97" s="3" t="n"/>
      <c r="B97" s="4" t="n"/>
      <c r="C97" s="4" t="n"/>
      <c r="D97" s="4" t="n"/>
      <c r="E97" s="4" t="n"/>
      <c r="F97" s="5" t="n"/>
      <c r="G97" s="5" t="n"/>
      <c r="H97" s="4" t="n"/>
      <c r="I97" s="4" t="n"/>
      <c r="J97" s="4" t="n"/>
      <c r="K97" s="5" t="n"/>
      <c r="L97" s="5">
        <f>IF(I97="","",IFERROR(VLOOKUP(I97,'Vehicles'!$A$2:$D$41,3,FALSE),""))</f>
        <v/>
      </c>
      <c r="M97" s="6">
        <f>IFERROR(F97/L97,"")</f>
        <v/>
      </c>
      <c r="N97" s="4">
        <f>IF(B97="","",IF(I97="","Unassigned","Assigned"))</f>
        <v/>
      </c>
      <c r="O97" s="4" t="n"/>
      <c r="P97" s="4" t="n"/>
    </row>
    <row r="98">
      <c r="A98" s="3" t="n"/>
      <c r="B98" s="4" t="n"/>
      <c r="C98" s="4" t="n"/>
      <c r="D98" s="4" t="n"/>
      <c r="E98" s="4" t="n"/>
      <c r="F98" s="5" t="n"/>
      <c r="G98" s="5" t="n"/>
      <c r="H98" s="4" t="n"/>
      <c r="I98" s="4" t="n"/>
      <c r="J98" s="4" t="n"/>
      <c r="K98" s="5" t="n"/>
      <c r="L98" s="5">
        <f>IF(I98="","",IFERROR(VLOOKUP(I98,'Vehicles'!$A$2:$D$41,3,FALSE),""))</f>
        <v/>
      </c>
      <c r="M98" s="6">
        <f>IFERROR(F98/L98,"")</f>
        <v/>
      </c>
      <c r="N98" s="4">
        <f>IF(B98="","",IF(I98="","Unassigned","Assigned"))</f>
        <v/>
      </c>
      <c r="O98" s="4" t="n"/>
      <c r="P98" s="4" t="n"/>
    </row>
    <row r="99">
      <c r="A99" s="3" t="n"/>
      <c r="B99" s="4" t="n"/>
      <c r="C99" s="4" t="n"/>
      <c r="D99" s="4" t="n"/>
      <c r="E99" s="4" t="n"/>
      <c r="F99" s="5" t="n"/>
      <c r="G99" s="5" t="n"/>
      <c r="H99" s="4" t="n"/>
      <c r="I99" s="4" t="n"/>
      <c r="J99" s="4" t="n"/>
      <c r="K99" s="5" t="n"/>
      <c r="L99" s="5">
        <f>IF(I99="","",IFERROR(VLOOKUP(I99,'Vehicles'!$A$2:$D$41,3,FALSE),""))</f>
        <v/>
      </c>
      <c r="M99" s="6">
        <f>IFERROR(F99/L99,"")</f>
        <v/>
      </c>
      <c r="N99" s="4">
        <f>IF(B99="","",IF(I99="","Unassigned","Assigned"))</f>
        <v/>
      </c>
      <c r="O99" s="4" t="n"/>
      <c r="P99" s="4" t="n"/>
    </row>
    <row r="100">
      <c r="A100" s="3" t="n"/>
      <c r="B100" s="4" t="n"/>
      <c r="C100" s="4" t="n"/>
      <c r="D100" s="4" t="n"/>
      <c r="E100" s="4" t="n"/>
      <c r="F100" s="5" t="n"/>
      <c r="G100" s="5" t="n"/>
      <c r="H100" s="4" t="n"/>
      <c r="I100" s="4" t="n"/>
      <c r="J100" s="4" t="n"/>
      <c r="K100" s="5" t="n"/>
      <c r="L100" s="5">
        <f>IF(I100="","",IFERROR(VLOOKUP(I100,'Vehicles'!$A$2:$D$41,3,FALSE),""))</f>
        <v/>
      </c>
      <c r="M100" s="6">
        <f>IFERROR(F100/L100,"")</f>
        <v/>
      </c>
      <c r="N100" s="4">
        <f>IF(B100="","",IF(I100="","Unassigned","Assigned"))</f>
        <v/>
      </c>
      <c r="O100" s="4" t="n"/>
      <c r="P100" s="4" t="n"/>
    </row>
    <row r="101">
      <c r="A101" s="3" t="n"/>
      <c r="B101" s="4" t="n"/>
      <c r="C101" s="4" t="n"/>
      <c r="D101" s="4" t="n"/>
      <c r="E101" s="4" t="n"/>
      <c r="F101" s="5" t="n"/>
      <c r="G101" s="5" t="n"/>
      <c r="H101" s="4" t="n"/>
      <c r="I101" s="4" t="n"/>
      <c r="J101" s="4" t="n"/>
      <c r="K101" s="5" t="n"/>
      <c r="L101" s="5">
        <f>IF(I101="","",IFERROR(VLOOKUP(I101,'Vehicles'!$A$2:$D$41,3,FALSE),""))</f>
        <v/>
      </c>
      <c r="M101" s="6">
        <f>IFERROR(F101/L101,"")</f>
        <v/>
      </c>
      <c r="N101" s="4">
        <f>IF(B101="","",IF(I101="","Unassigned","Assigned"))</f>
        <v/>
      </c>
      <c r="O101" s="4" t="n"/>
      <c r="P101" s="4" t="n"/>
    </row>
    <row r="102">
      <c r="A102" s="3" t="n"/>
      <c r="B102" s="4" t="n"/>
      <c r="C102" s="4" t="n"/>
      <c r="D102" s="4" t="n"/>
      <c r="E102" s="4" t="n"/>
      <c r="F102" s="5" t="n"/>
      <c r="G102" s="5" t="n"/>
      <c r="H102" s="4" t="n"/>
      <c r="I102" s="4" t="n"/>
      <c r="J102" s="4" t="n"/>
      <c r="K102" s="5" t="n"/>
      <c r="L102" s="5">
        <f>IF(I102="","",IFERROR(VLOOKUP(I102,'Vehicles'!$A$2:$D$41,3,FALSE),""))</f>
        <v/>
      </c>
      <c r="M102" s="6">
        <f>IFERROR(F102/L102,"")</f>
        <v/>
      </c>
      <c r="N102" s="4">
        <f>IF(B102="","",IF(I102="","Unassigned","Assigned"))</f>
        <v/>
      </c>
      <c r="O102" s="4" t="n"/>
      <c r="P102" s="4" t="n"/>
    </row>
    <row r="103">
      <c r="A103" s="3" t="n"/>
      <c r="B103" s="4" t="n"/>
      <c r="C103" s="4" t="n"/>
      <c r="D103" s="4" t="n"/>
      <c r="E103" s="4" t="n"/>
      <c r="F103" s="5" t="n"/>
      <c r="G103" s="5" t="n"/>
      <c r="H103" s="4" t="n"/>
      <c r="I103" s="4" t="n"/>
      <c r="J103" s="4" t="n"/>
      <c r="K103" s="5" t="n"/>
      <c r="L103" s="5">
        <f>IF(I103="","",IFERROR(VLOOKUP(I103,'Vehicles'!$A$2:$D$41,3,FALSE),""))</f>
        <v/>
      </c>
      <c r="M103" s="6">
        <f>IFERROR(F103/L103,"")</f>
        <v/>
      </c>
      <c r="N103" s="4">
        <f>IF(B103="","",IF(I103="","Unassigned","Assigned"))</f>
        <v/>
      </c>
      <c r="O103" s="4" t="n"/>
      <c r="P103" s="4" t="n"/>
    </row>
    <row r="104">
      <c r="A104" s="3" t="n"/>
      <c r="B104" s="4" t="n"/>
      <c r="C104" s="4" t="n"/>
      <c r="D104" s="4" t="n"/>
      <c r="E104" s="4" t="n"/>
      <c r="F104" s="5" t="n"/>
      <c r="G104" s="5" t="n"/>
      <c r="H104" s="4" t="n"/>
      <c r="I104" s="4" t="n"/>
      <c r="J104" s="4" t="n"/>
      <c r="K104" s="5" t="n"/>
      <c r="L104" s="5">
        <f>IF(I104="","",IFERROR(VLOOKUP(I104,'Vehicles'!$A$2:$D$41,3,FALSE),""))</f>
        <v/>
      </c>
      <c r="M104" s="6">
        <f>IFERROR(F104/L104,"")</f>
        <v/>
      </c>
      <c r="N104" s="4">
        <f>IF(B104="","",IF(I104="","Unassigned","Assigned"))</f>
        <v/>
      </c>
      <c r="O104" s="4" t="n"/>
      <c r="P104" s="4" t="n"/>
    </row>
    <row r="105">
      <c r="A105" s="3" t="n"/>
      <c r="B105" s="4" t="n"/>
      <c r="C105" s="4" t="n"/>
      <c r="D105" s="4" t="n"/>
      <c r="E105" s="4" t="n"/>
      <c r="F105" s="5" t="n"/>
      <c r="G105" s="5" t="n"/>
      <c r="H105" s="4" t="n"/>
      <c r="I105" s="4" t="n"/>
      <c r="J105" s="4" t="n"/>
      <c r="K105" s="5" t="n"/>
      <c r="L105" s="5">
        <f>IF(I105="","",IFERROR(VLOOKUP(I105,'Vehicles'!$A$2:$D$41,3,FALSE),""))</f>
        <v/>
      </c>
      <c r="M105" s="6">
        <f>IFERROR(F105/L105,"")</f>
        <v/>
      </c>
      <c r="N105" s="4">
        <f>IF(B105="","",IF(I105="","Unassigned","Assigned"))</f>
        <v/>
      </c>
      <c r="O105" s="4" t="n"/>
      <c r="P105" s="4" t="n"/>
    </row>
    <row r="106">
      <c r="A106" s="3" t="n"/>
      <c r="B106" s="4" t="n"/>
      <c r="C106" s="4" t="n"/>
      <c r="D106" s="4" t="n"/>
      <c r="E106" s="4" t="n"/>
      <c r="F106" s="5" t="n"/>
      <c r="G106" s="5" t="n"/>
      <c r="H106" s="4" t="n"/>
      <c r="I106" s="4" t="n"/>
      <c r="J106" s="4" t="n"/>
      <c r="K106" s="5" t="n"/>
      <c r="L106" s="5">
        <f>IF(I106="","",IFERROR(VLOOKUP(I106,'Vehicles'!$A$2:$D$41,3,FALSE),""))</f>
        <v/>
      </c>
      <c r="M106" s="6">
        <f>IFERROR(F106/L106,"")</f>
        <v/>
      </c>
      <c r="N106" s="4">
        <f>IF(B106="","",IF(I106="","Unassigned","Assigned"))</f>
        <v/>
      </c>
      <c r="O106" s="4" t="n"/>
      <c r="P106" s="4" t="n"/>
    </row>
    <row r="107">
      <c r="A107" s="3" t="n"/>
      <c r="B107" s="4" t="n"/>
      <c r="C107" s="4" t="n"/>
      <c r="D107" s="4" t="n"/>
      <c r="E107" s="4" t="n"/>
      <c r="F107" s="5" t="n"/>
      <c r="G107" s="5" t="n"/>
      <c r="H107" s="4" t="n"/>
      <c r="I107" s="4" t="n"/>
      <c r="J107" s="4" t="n"/>
      <c r="K107" s="5" t="n"/>
      <c r="L107" s="5">
        <f>IF(I107="","",IFERROR(VLOOKUP(I107,'Vehicles'!$A$2:$D$41,3,FALSE),""))</f>
        <v/>
      </c>
      <c r="M107" s="6">
        <f>IFERROR(F107/L107,"")</f>
        <v/>
      </c>
      <c r="N107" s="4">
        <f>IF(B107="","",IF(I107="","Unassigned","Assigned"))</f>
        <v/>
      </c>
      <c r="O107" s="4" t="n"/>
      <c r="P107" s="4" t="n"/>
    </row>
    <row r="108">
      <c r="A108" s="3" t="n"/>
      <c r="B108" s="4" t="n"/>
      <c r="C108" s="4" t="n"/>
      <c r="D108" s="4" t="n"/>
      <c r="E108" s="4" t="n"/>
      <c r="F108" s="5" t="n"/>
      <c r="G108" s="5" t="n"/>
      <c r="H108" s="4" t="n"/>
      <c r="I108" s="4" t="n"/>
      <c r="J108" s="4" t="n"/>
      <c r="K108" s="5" t="n"/>
      <c r="L108" s="5">
        <f>IF(I108="","",IFERROR(VLOOKUP(I108,'Vehicles'!$A$2:$D$41,3,FALSE),""))</f>
        <v/>
      </c>
      <c r="M108" s="6">
        <f>IFERROR(F108/L108,"")</f>
        <v/>
      </c>
      <c r="N108" s="4">
        <f>IF(B108="","",IF(I108="","Unassigned","Assigned"))</f>
        <v/>
      </c>
      <c r="O108" s="4" t="n"/>
      <c r="P108" s="4" t="n"/>
    </row>
    <row r="109">
      <c r="A109" s="3" t="n"/>
      <c r="B109" s="4" t="n"/>
      <c r="C109" s="4" t="n"/>
      <c r="D109" s="4" t="n"/>
      <c r="E109" s="4" t="n"/>
      <c r="F109" s="5" t="n"/>
      <c r="G109" s="5" t="n"/>
      <c r="H109" s="4" t="n"/>
      <c r="I109" s="4" t="n"/>
      <c r="J109" s="4" t="n"/>
      <c r="K109" s="5" t="n"/>
      <c r="L109" s="5">
        <f>IF(I109="","",IFERROR(VLOOKUP(I109,'Vehicles'!$A$2:$D$41,3,FALSE),""))</f>
        <v/>
      </c>
      <c r="M109" s="6">
        <f>IFERROR(F109/L109,"")</f>
        <v/>
      </c>
      <c r="N109" s="4">
        <f>IF(B109="","",IF(I109="","Unassigned","Assigned"))</f>
        <v/>
      </c>
      <c r="O109" s="4" t="n"/>
      <c r="P109" s="4" t="n"/>
    </row>
    <row r="110">
      <c r="A110" s="3" t="n"/>
      <c r="B110" s="4" t="n"/>
      <c r="C110" s="4" t="n"/>
      <c r="D110" s="4" t="n"/>
      <c r="E110" s="4" t="n"/>
      <c r="F110" s="5" t="n"/>
      <c r="G110" s="5" t="n"/>
      <c r="H110" s="4" t="n"/>
      <c r="I110" s="4" t="n"/>
      <c r="J110" s="4" t="n"/>
      <c r="K110" s="5" t="n"/>
      <c r="L110" s="5">
        <f>IF(I110="","",IFERROR(VLOOKUP(I110,'Vehicles'!$A$2:$D$41,3,FALSE),""))</f>
        <v/>
      </c>
      <c r="M110" s="6">
        <f>IFERROR(F110/L110,"")</f>
        <v/>
      </c>
      <c r="N110" s="4">
        <f>IF(B110="","",IF(I110="","Unassigned","Assigned"))</f>
        <v/>
      </c>
      <c r="O110" s="4" t="n"/>
      <c r="P110" s="4" t="n"/>
    </row>
    <row r="111">
      <c r="A111" s="3" t="n"/>
      <c r="B111" s="4" t="n"/>
      <c r="C111" s="4" t="n"/>
      <c r="D111" s="4" t="n"/>
      <c r="E111" s="4" t="n"/>
      <c r="F111" s="5" t="n"/>
      <c r="G111" s="5" t="n"/>
      <c r="H111" s="4" t="n"/>
      <c r="I111" s="4" t="n"/>
      <c r="J111" s="4" t="n"/>
      <c r="K111" s="5" t="n"/>
      <c r="L111" s="5">
        <f>IF(I111="","",IFERROR(VLOOKUP(I111,'Vehicles'!$A$2:$D$41,3,FALSE),""))</f>
        <v/>
      </c>
      <c r="M111" s="6">
        <f>IFERROR(F111/L111,"")</f>
        <v/>
      </c>
      <c r="N111" s="4">
        <f>IF(B111="","",IF(I111="","Unassigned","Assigned"))</f>
        <v/>
      </c>
      <c r="O111" s="4" t="n"/>
      <c r="P111" s="4" t="n"/>
    </row>
    <row r="112">
      <c r="A112" s="3" t="n"/>
      <c r="B112" s="4" t="n"/>
      <c r="C112" s="4" t="n"/>
      <c r="D112" s="4" t="n"/>
      <c r="E112" s="4" t="n"/>
      <c r="F112" s="5" t="n"/>
      <c r="G112" s="5" t="n"/>
      <c r="H112" s="4" t="n"/>
      <c r="I112" s="4" t="n"/>
      <c r="J112" s="4" t="n"/>
      <c r="K112" s="5" t="n"/>
      <c r="L112" s="5">
        <f>IF(I112="","",IFERROR(VLOOKUP(I112,'Vehicles'!$A$2:$D$41,3,FALSE),""))</f>
        <v/>
      </c>
      <c r="M112" s="6">
        <f>IFERROR(F112/L112,"")</f>
        <v/>
      </c>
      <c r="N112" s="4">
        <f>IF(B112="","",IF(I112="","Unassigned","Assigned"))</f>
        <v/>
      </c>
      <c r="O112" s="4" t="n"/>
      <c r="P112" s="4" t="n"/>
    </row>
    <row r="113">
      <c r="A113" s="3" t="n"/>
      <c r="B113" s="4" t="n"/>
      <c r="C113" s="4" t="n"/>
      <c r="D113" s="4" t="n"/>
      <c r="E113" s="4" t="n"/>
      <c r="F113" s="5" t="n"/>
      <c r="G113" s="5" t="n"/>
      <c r="H113" s="4" t="n"/>
      <c r="I113" s="4" t="n"/>
      <c r="J113" s="4" t="n"/>
      <c r="K113" s="5" t="n"/>
      <c r="L113" s="5">
        <f>IF(I113="","",IFERROR(VLOOKUP(I113,'Vehicles'!$A$2:$D$41,3,FALSE),""))</f>
        <v/>
      </c>
      <c r="M113" s="6">
        <f>IFERROR(F113/L113,"")</f>
        <v/>
      </c>
      <c r="N113" s="4">
        <f>IF(B113="","",IF(I113="","Unassigned","Assigned"))</f>
        <v/>
      </c>
      <c r="O113" s="4" t="n"/>
      <c r="P113" s="4" t="n"/>
    </row>
    <row r="114">
      <c r="A114" s="3" t="n"/>
      <c r="B114" s="4" t="n"/>
      <c r="C114" s="4" t="n"/>
      <c r="D114" s="4" t="n"/>
      <c r="E114" s="4" t="n"/>
      <c r="F114" s="5" t="n"/>
      <c r="G114" s="5" t="n"/>
      <c r="H114" s="4" t="n"/>
      <c r="I114" s="4" t="n"/>
      <c r="J114" s="4" t="n"/>
      <c r="K114" s="5" t="n"/>
      <c r="L114" s="5">
        <f>IF(I114="","",IFERROR(VLOOKUP(I114,'Vehicles'!$A$2:$D$41,3,FALSE),""))</f>
        <v/>
      </c>
      <c r="M114" s="6">
        <f>IFERROR(F114/L114,"")</f>
        <v/>
      </c>
      <c r="N114" s="4">
        <f>IF(B114="","",IF(I114="","Unassigned","Assigned"))</f>
        <v/>
      </c>
      <c r="O114" s="4" t="n"/>
      <c r="P114" s="4" t="n"/>
    </row>
    <row r="115">
      <c r="A115" s="3" t="n"/>
      <c r="B115" s="4" t="n"/>
      <c r="C115" s="4" t="n"/>
      <c r="D115" s="4" t="n"/>
      <c r="E115" s="4" t="n"/>
      <c r="F115" s="5" t="n"/>
      <c r="G115" s="5" t="n"/>
      <c r="H115" s="4" t="n"/>
      <c r="I115" s="4" t="n"/>
      <c r="J115" s="4" t="n"/>
      <c r="K115" s="5" t="n"/>
      <c r="L115" s="5">
        <f>IF(I115="","",IFERROR(VLOOKUP(I115,'Vehicles'!$A$2:$D$41,3,FALSE),""))</f>
        <v/>
      </c>
      <c r="M115" s="6">
        <f>IFERROR(F115/L115,"")</f>
        <v/>
      </c>
      <c r="N115" s="4">
        <f>IF(B115="","",IF(I115="","Unassigned","Assigned"))</f>
        <v/>
      </c>
      <c r="O115" s="4" t="n"/>
      <c r="P115" s="4" t="n"/>
    </row>
    <row r="116">
      <c r="A116" s="3" t="n"/>
      <c r="B116" s="4" t="n"/>
      <c r="C116" s="4" t="n"/>
      <c r="D116" s="4" t="n"/>
      <c r="E116" s="4" t="n"/>
      <c r="F116" s="5" t="n"/>
      <c r="G116" s="5" t="n"/>
      <c r="H116" s="4" t="n"/>
      <c r="I116" s="4" t="n"/>
      <c r="J116" s="4" t="n"/>
      <c r="K116" s="5" t="n"/>
      <c r="L116" s="5">
        <f>IF(I116="","",IFERROR(VLOOKUP(I116,'Vehicles'!$A$2:$D$41,3,FALSE),""))</f>
        <v/>
      </c>
      <c r="M116" s="6">
        <f>IFERROR(F116/L116,"")</f>
        <v/>
      </c>
      <c r="N116" s="4">
        <f>IF(B116="","",IF(I116="","Unassigned","Assigned"))</f>
        <v/>
      </c>
      <c r="O116" s="4" t="n"/>
      <c r="P116" s="4" t="n"/>
    </row>
    <row r="117">
      <c r="A117" s="3" t="n"/>
      <c r="B117" s="4" t="n"/>
      <c r="C117" s="4" t="n"/>
      <c r="D117" s="4" t="n"/>
      <c r="E117" s="4" t="n"/>
      <c r="F117" s="5" t="n"/>
      <c r="G117" s="5" t="n"/>
      <c r="H117" s="4" t="n"/>
      <c r="I117" s="4" t="n"/>
      <c r="J117" s="4" t="n"/>
      <c r="K117" s="5" t="n"/>
      <c r="L117" s="5">
        <f>IF(I117="","",IFERROR(VLOOKUP(I117,'Vehicles'!$A$2:$D$41,3,FALSE),""))</f>
        <v/>
      </c>
      <c r="M117" s="6">
        <f>IFERROR(F117/L117,"")</f>
        <v/>
      </c>
      <c r="N117" s="4">
        <f>IF(B117="","",IF(I117="","Unassigned","Assigned"))</f>
        <v/>
      </c>
      <c r="O117" s="4" t="n"/>
      <c r="P117" s="4" t="n"/>
    </row>
    <row r="118">
      <c r="A118" s="3" t="n"/>
      <c r="B118" s="4" t="n"/>
      <c r="C118" s="4" t="n"/>
      <c r="D118" s="4" t="n"/>
      <c r="E118" s="4" t="n"/>
      <c r="F118" s="5" t="n"/>
      <c r="G118" s="5" t="n"/>
      <c r="H118" s="4" t="n"/>
      <c r="I118" s="4" t="n"/>
      <c r="J118" s="4" t="n"/>
      <c r="K118" s="5" t="n"/>
      <c r="L118" s="5">
        <f>IF(I118="","",IFERROR(VLOOKUP(I118,'Vehicles'!$A$2:$D$41,3,FALSE),""))</f>
        <v/>
      </c>
      <c r="M118" s="6">
        <f>IFERROR(F118/L118,"")</f>
        <v/>
      </c>
      <c r="N118" s="4">
        <f>IF(B118="","",IF(I118="","Unassigned","Assigned"))</f>
        <v/>
      </c>
      <c r="O118" s="4" t="n"/>
      <c r="P118" s="4" t="n"/>
    </row>
    <row r="119">
      <c r="A119" s="3" t="n"/>
      <c r="B119" s="4" t="n"/>
      <c r="C119" s="4" t="n"/>
      <c r="D119" s="4" t="n"/>
      <c r="E119" s="4" t="n"/>
      <c r="F119" s="5" t="n"/>
      <c r="G119" s="5" t="n"/>
      <c r="H119" s="4" t="n"/>
      <c r="I119" s="4" t="n"/>
      <c r="J119" s="4" t="n"/>
      <c r="K119" s="5" t="n"/>
      <c r="L119" s="5">
        <f>IF(I119="","",IFERROR(VLOOKUP(I119,'Vehicles'!$A$2:$D$41,3,FALSE),""))</f>
        <v/>
      </c>
      <c r="M119" s="6">
        <f>IFERROR(F119/L119,"")</f>
        <v/>
      </c>
      <c r="N119" s="4">
        <f>IF(B119="","",IF(I119="","Unassigned","Assigned"))</f>
        <v/>
      </c>
      <c r="O119" s="4" t="n"/>
      <c r="P119" s="4" t="n"/>
    </row>
    <row r="120">
      <c r="A120" s="3" t="n"/>
      <c r="B120" s="4" t="n"/>
      <c r="C120" s="4" t="n"/>
      <c r="D120" s="4" t="n"/>
      <c r="E120" s="4" t="n"/>
      <c r="F120" s="5" t="n"/>
      <c r="G120" s="5" t="n"/>
      <c r="H120" s="4" t="n"/>
      <c r="I120" s="4" t="n"/>
      <c r="J120" s="4" t="n"/>
      <c r="K120" s="5" t="n"/>
      <c r="L120" s="5">
        <f>IF(I120="","",IFERROR(VLOOKUP(I120,'Vehicles'!$A$2:$D$41,3,FALSE),""))</f>
        <v/>
      </c>
      <c r="M120" s="6">
        <f>IFERROR(F120/L120,"")</f>
        <v/>
      </c>
      <c r="N120" s="4">
        <f>IF(B120="","",IF(I120="","Unassigned","Assigned"))</f>
        <v/>
      </c>
      <c r="O120" s="4" t="n"/>
      <c r="P120" s="4" t="n"/>
    </row>
    <row r="121">
      <c r="A121" s="3" t="n"/>
      <c r="B121" s="4" t="n"/>
      <c r="C121" s="4" t="n"/>
      <c r="D121" s="4" t="n"/>
      <c r="E121" s="4" t="n"/>
      <c r="F121" s="5" t="n"/>
      <c r="G121" s="5" t="n"/>
      <c r="H121" s="4" t="n"/>
      <c r="I121" s="4" t="n"/>
      <c r="J121" s="4" t="n"/>
      <c r="K121" s="5" t="n"/>
      <c r="L121" s="5">
        <f>IF(I121="","",IFERROR(VLOOKUP(I121,'Vehicles'!$A$2:$D$41,3,FALSE),""))</f>
        <v/>
      </c>
      <c r="M121" s="6">
        <f>IFERROR(F121/L121,"")</f>
        <v/>
      </c>
      <c r="N121" s="4">
        <f>IF(B121="","",IF(I121="","Unassigned","Assigned"))</f>
        <v/>
      </c>
      <c r="O121" s="4" t="n"/>
      <c r="P121" s="4" t="n"/>
    </row>
    <row r="122">
      <c r="A122" s="3" t="n"/>
      <c r="B122" s="4" t="n"/>
      <c r="C122" s="4" t="n"/>
      <c r="D122" s="4" t="n"/>
      <c r="E122" s="4" t="n"/>
      <c r="F122" s="5" t="n"/>
      <c r="G122" s="5" t="n"/>
      <c r="H122" s="4" t="n"/>
      <c r="I122" s="4" t="n"/>
      <c r="J122" s="4" t="n"/>
      <c r="K122" s="5" t="n"/>
      <c r="L122" s="5">
        <f>IF(I122="","",IFERROR(VLOOKUP(I122,'Vehicles'!$A$2:$D$41,3,FALSE),""))</f>
        <v/>
      </c>
      <c r="M122" s="6">
        <f>IFERROR(F122/L122,"")</f>
        <v/>
      </c>
      <c r="N122" s="4">
        <f>IF(B122="","",IF(I122="","Unassigned","Assigned"))</f>
        <v/>
      </c>
      <c r="O122" s="4" t="n"/>
      <c r="P122" s="4" t="n"/>
    </row>
    <row r="123">
      <c r="A123" s="3" t="n"/>
      <c r="B123" s="4" t="n"/>
      <c r="C123" s="4" t="n"/>
      <c r="D123" s="4" t="n"/>
      <c r="E123" s="4" t="n"/>
      <c r="F123" s="5" t="n"/>
      <c r="G123" s="5" t="n"/>
      <c r="H123" s="4" t="n"/>
      <c r="I123" s="4" t="n"/>
      <c r="J123" s="4" t="n"/>
      <c r="K123" s="5" t="n"/>
      <c r="L123" s="5">
        <f>IF(I123="","",IFERROR(VLOOKUP(I123,'Vehicles'!$A$2:$D$41,3,FALSE),""))</f>
        <v/>
      </c>
      <c r="M123" s="6">
        <f>IFERROR(F123/L123,"")</f>
        <v/>
      </c>
      <c r="N123" s="4">
        <f>IF(B123="","",IF(I123="","Unassigned","Assigned"))</f>
        <v/>
      </c>
      <c r="O123" s="4" t="n"/>
      <c r="P123" s="4" t="n"/>
    </row>
    <row r="124">
      <c r="A124" s="3" t="n"/>
      <c r="B124" s="4" t="n"/>
      <c r="C124" s="4" t="n"/>
      <c r="D124" s="4" t="n"/>
      <c r="E124" s="4" t="n"/>
      <c r="F124" s="5" t="n"/>
      <c r="G124" s="5" t="n"/>
      <c r="H124" s="4" t="n"/>
      <c r="I124" s="4" t="n"/>
      <c r="J124" s="4" t="n"/>
      <c r="K124" s="5" t="n"/>
      <c r="L124" s="5">
        <f>IF(I124="","",IFERROR(VLOOKUP(I124,'Vehicles'!$A$2:$D$41,3,FALSE),""))</f>
        <v/>
      </c>
      <c r="M124" s="6">
        <f>IFERROR(F124/L124,"")</f>
        <v/>
      </c>
      <c r="N124" s="4">
        <f>IF(B124="","",IF(I124="","Unassigned","Assigned"))</f>
        <v/>
      </c>
      <c r="O124" s="4" t="n"/>
      <c r="P124" s="4" t="n"/>
    </row>
    <row r="125">
      <c r="A125" s="3" t="n"/>
      <c r="B125" s="4" t="n"/>
      <c r="C125" s="4" t="n"/>
      <c r="D125" s="4" t="n"/>
      <c r="E125" s="4" t="n"/>
      <c r="F125" s="5" t="n"/>
      <c r="G125" s="5" t="n"/>
      <c r="H125" s="4" t="n"/>
      <c r="I125" s="4" t="n"/>
      <c r="J125" s="4" t="n"/>
      <c r="K125" s="5" t="n"/>
      <c r="L125" s="5">
        <f>IF(I125="","",IFERROR(VLOOKUP(I125,'Vehicles'!$A$2:$D$41,3,FALSE),""))</f>
        <v/>
      </c>
      <c r="M125" s="6">
        <f>IFERROR(F125/L125,"")</f>
        <v/>
      </c>
      <c r="N125" s="4">
        <f>IF(B125="","",IF(I125="","Unassigned","Assigned"))</f>
        <v/>
      </c>
      <c r="O125" s="4" t="n"/>
      <c r="P125" s="4" t="n"/>
    </row>
    <row r="126">
      <c r="A126" s="3" t="n"/>
      <c r="B126" s="4" t="n"/>
      <c r="C126" s="4" t="n"/>
      <c r="D126" s="4" t="n"/>
      <c r="E126" s="4" t="n"/>
      <c r="F126" s="5" t="n"/>
      <c r="G126" s="5" t="n"/>
      <c r="H126" s="4" t="n"/>
      <c r="I126" s="4" t="n"/>
      <c r="J126" s="4" t="n"/>
      <c r="K126" s="5" t="n"/>
      <c r="L126" s="5">
        <f>IF(I126="","",IFERROR(VLOOKUP(I126,'Vehicles'!$A$2:$D$41,3,FALSE),""))</f>
        <v/>
      </c>
      <c r="M126" s="6">
        <f>IFERROR(F126/L126,"")</f>
        <v/>
      </c>
      <c r="N126" s="4">
        <f>IF(B126="","",IF(I126="","Unassigned","Assigned"))</f>
        <v/>
      </c>
      <c r="O126" s="4" t="n"/>
      <c r="P126" s="4" t="n"/>
    </row>
    <row r="127">
      <c r="A127" s="3" t="n"/>
      <c r="B127" s="4" t="n"/>
      <c r="C127" s="4" t="n"/>
      <c r="D127" s="4" t="n"/>
      <c r="E127" s="4" t="n"/>
      <c r="F127" s="5" t="n"/>
      <c r="G127" s="5" t="n"/>
      <c r="H127" s="4" t="n"/>
      <c r="I127" s="4" t="n"/>
      <c r="J127" s="4" t="n"/>
      <c r="K127" s="5" t="n"/>
      <c r="L127" s="5">
        <f>IF(I127="","",IFERROR(VLOOKUP(I127,'Vehicles'!$A$2:$D$41,3,FALSE),""))</f>
        <v/>
      </c>
      <c r="M127" s="6">
        <f>IFERROR(F127/L127,"")</f>
        <v/>
      </c>
      <c r="N127" s="4">
        <f>IF(B127="","",IF(I127="","Unassigned","Assigned"))</f>
        <v/>
      </c>
      <c r="O127" s="4" t="n"/>
      <c r="P127" s="4" t="n"/>
    </row>
    <row r="128">
      <c r="A128" s="3" t="n"/>
      <c r="B128" s="4" t="n"/>
      <c r="C128" s="4" t="n"/>
      <c r="D128" s="4" t="n"/>
      <c r="E128" s="4" t="n"/>
      <c r="F128" s="5" t="n"/>
      <c r="G128" s="5" t="n"/>
      <c r="H128" s="4" t="n"/>
      <c r="I128" s="4" t="n"/>
      <c r="J128" s="4" t="n"/>
      <c r="K128" s="5" t="n"/>
      <c r="L128" s="5">
        <f>IF(I128="","",IFERROR(VLOOKUP(I128,'Vehicles'!$A$2:$D$41,3,FALSE),""))</f>
        <v/>
      </c>
      <c r="M128" s="6">
        <f>IFERROR(F128/L128,"")</f>
        <v/>
      </c>
      <c r="N128" s="4">
        <f>IF(B128="","",IF(I128="","Unassigned","Assigned"))</f>
        <v/>
      </c>
      <c r="O128" s="4" t="n"/>
      <c r="P128" s="4" t="n"/>
    </row>
    <row r="129">
      <c r="A129" s="3" t="n"/>
      <c r="B129" s="4" t="n"/>
      <c r="C129" s="4" t="n"/>
      <c r="D129" s="4" t="n"/>
      <c r="E129" s="4" t="n"/>
      <c r="F129" s="5" t="n"/>
      <c r="G129" s="5" t="n"/>
      <c r="H129" s="4" t="n"/>
      <c r="I129" s="4" t="n"/>
      <c r="J129" s="4" t="n"/>
      <c r="K129" s="5" t="n"/>
      <c r="L129" s="5">
        <f>IF(I129="","",IFERROR(VLOOKUP(I129,'Vehicles'!$A$2:$D$41,3,FALSE),""))</f>
        <v/>
      </c>
      <c r="M129" s="6">
        <f>IFERROR(F129/L129,"")</f>
        <v/>
      </c>
      <c r="N129" s="4">
        <f>IF(B129="","",IF(I129="","Unassigned","Assigned"))</f>
        <v/>
      </c>
      <c r="O129" s="4" t="n"/>
      <c r="P129" s="4" t="n"/>
    </row>
    <row r="130">
      <c r="A130" s="3" t="n"/>
      <c r="B130" s="4" t="n"/>
      <c r="C130" s="4" t="n"/>
      <c r="D130" s="4" t="n"/>
      <c r="E130" s="4" t="n"/>
      <c r="F130" s="5" t="n"/>
      <c r="G130" s="5" t="n"/>
      <c r="H130" s="4" t="n"/>
      <c r="I130" s="4" t="n"/>
      <c r="J130" s="4" t="n"/>
      <c r="K130" s="5" t="n"/>
      <c r="L130" s="5">
        <f>IF(I130="","",IFERROR(VLOOKUP(I130,'Vehicles'!$A$2:$D$41,3,FALSE),""))</f>
        <v/>
      </c>
      <c r="M130" s="6">
        <f>IFERROR(F130/L130,"")</f>
        <v/>
      </c>
      <c r="N130" s="4">
        <f>IF(B130="","",IF(I130="","Unassigned","Assigned"))</f>
        <v/>
      </c>
      <c r="O130" s="4" t="n"/>
      <c r="P130" s="4" t="n"/>
    </row>
    <row r="131">
      <c r="A131" s="3" t="n"/>
      <c r="B131" s="4" t="n"/>
      <c r="C131" s="4" t="n"/>
      <c r="D131" s="4" t="n"/>
      <c r="E131" s="4" t="n"/>
      <c r="F131" s="5" t="n"/>
      <c r="G131" s="5" t="n"/>
      <c r="H131" s="4" t="n"/>
      <c r="I131" s="4" t="n"/>
      <c r="J131" s="4" t="n"/>
      <c r="K131" s="5" t="n"/>
      <c r="L131" s="5">
        <f>IF(I131="","",IFERROR(VLOOKUP(I131,'Vehicles'!$A$2:$D$41,3,FALSE),""))</f>
        <v/>
      </c>
      <c r="M131" s="6">
        <f>IFERROR(F131/L131,"")</f>
        <v/>
      </c>
      <c r="N131" s="4">
        <f>IF(B131="","",IF(I131="","Unassigned","Assigned"))</f>
        <v/>
      </c>
      <c r="O131" s="4" t="n"/>
      <c r="P131" s="4" t="n"/>
    </row>
    <row r="132">
      <c r="A132" s="3" t="n"/>
      <c r="B132" s="4" t="n"/>
      <c r="C132" s="4" t="n"/>
      <c r="D132" s="4" t="n"/>
      <c r="E132" s="4" t="n"/>
      <c r="F132" s="5" t="n"/>
      <c r="G132" s="5" t="n"/>
      <c r="H132" s="4" t="n"/>
      <c r="I132" s="4" t="n"/>
      <c r="J132" s="4" t="n"/>
      <c r="K132" s="5" t="n"/>
      <c r="L132" s="5">
        <f>IF(I132="","",IFERROR(VLOOKUP(I132,'Vehicles'!$A$2:$D$41,3,FALSE),""))</f>
        <v/>
      </c>
      <c r="M132" s="6">
        <f>IFERROR(F132/L132,"")</f>
        <v/>
      </c>
      <c r="N132" s="4">
        <f>IF(B132="","",IF(I132="","Unassigned","Assigned"))</f>
        <v/>
      </c>
      <c r="O132" s="4" t="n"/>
      <c r="P132" s="4" t="n"/>
    </row>
    <row r="133">
      <c r="A133" s="3" t="n"/>
      <c r="B133" s="4" t="n"/>
      <c r="C133" s="4" t="n"/>
      <c r="D133" s="4" t="n"/>
      <c r="E133" s="4" t="n"/>
      <c r="F133" s="5" t="n"/>
      <c r="G133" s="5" t="n"/>
      <c r="H133" s="4" t="n"/>
      <c r="I133" s="4" t="n"/>
      <c r="J133" s="4" t="n"/>
      <c r="K133" s="5" t="n"/>
      <c r="L133" s="5">
        <f>IF(I133="","",IFERROR(VLOOKUP(I133,'Vehicles'!$A$2:$D$41,3,FALSE),""))</f>
        <v/>
      </c>
      <c r="M133" s="6">
        <f>IFERROR(F133/L133,"")</f>
        <v/>
      </c>
      <c r="N133" s="4">
        <f>IF(B133="","",IF(I133="","Unassigned","Assigned"))</f>
        <v/>
      </c>
      <c r="O133" s="4" t="n"/>
      <c r="P133" s="4" t="n"/>
    </row>
    <row r="134">
      <c r="A134" s="3" t="n"/>
      <c r="B134" s="4" t="n"/>
      <c r="C134" s="4" t="n"/>
      <c r="D134" s="4" t="n"/>
      <c r="E134" s="4" t="n"/>
      <c r="F134" s="5" t="n"/>
      <c r="G134" s="5" t="n"/>
      <c r="H134" s="4" t="n"/>
      <c r="I134" s="4" t="n"/>
      <c r="J134" s="4" t="n"/>
      <c r="K134" s="5" t="n"/>
      <c r="L134" s="5">
        <f>IF(I134="","",IFERROR(VLOOKUP(I134,'Vehicles'!$A$2:$D$41,3,FALSE),""))</f>
        <v/>
      </c>
      <c r="M134" s="6">
        <f>IFERROR(F134/L134,"")</f>
        <v/>
      </c>
      <c r="N134" s="4">
        <f>IF(B134="","",IF(I134="","Unassigned","Assigned"))</f>
        <v/>
      </c>
      <c r="O134" s="4" t="n"/>
      <c r="P134" s="4" t="n"/>
    </row>
    <row r="135">
      <c r="A135" s="3" t="n"/>
      <c r="B135" s="4" t="n"/>
      <c r="C135" s="4" t="n"/>
      <c r="D135" s="4" t="n"/>
      <c r="E135" s="4" t="n"/>
      <c r="F135" s="5" t="n"/>
      <c r="G135" s="5" t="n"/>
      <c r="H135" s="4" t="n"/>
      <c r="I135" s="4" t="n"/>
      <c r="J135" s="4" t="n"/>
      <c r="K135" s="5" t="n"/>
      <c r="L135" s="5">
        <f>IF(I135="","",IFERROR(VLOOKUP(I135,'Vehicles'!$A$2:$D$41,3,FALSE),""))</f>
        <v/>
      </c>
      <c r="M135" s="6">
        <f>IFERROR(F135/L135,"")</f>
        <v/>
      </c>
      <c r="N135" s="4">
        <f>IF(B135="","",IF(I135="","Unassigned","Assigned"))</f>
        <v/>
      </c>
      <c r="O135" s="4" t="n"/>
      <c r="P135" s="4" t="n"/>
    </row>
    <row r="136">
      <c r="A136" s="3" t="n"/>
      <c r="B136" s="4" t="n"/>
      <c r="C136" s="4" t="n"/>
      <c r="D136" s="4" t="n"/>
      <c r="E136" s="4" t="n"/>
      <c r="F136" s="5" t="n"/>
      <c r="G136" s="5" t="n"/>
      <c r="H136" s="4" t="n"/>
      <c r="I136" s="4" t="n"/>
      <c r="J136" s="4" t="n"/>
      <c r="K136" s="5" t="n"/>
      <c r="L136" s="5">
        <f>IF(I136="","",IFERROR(VLOOKUP(I136,'Vehicles'!$A$2:$D$41,3,FALSE),""))</f>
        <v/>
      </c>
      <c r="M136" s="6">
        <f>IFERROR(F136/L136,"")</f>
        <v/>
      </c>
      <c r="N136" s="4">
        <f>IF(B136="","",IF(I136="","Unassigned","Assigned"))</f>
        <v/>
      </c>
      <c r="O136" s="4" t="n"/>
      <c r="P136" s="4" t="n"/>
    </row>
    <row r="137">
      <c r="A137" s="3" t="n"/>
      <c r="B137" s="4" t="n"/>
      <c r="C137" s="4" t="n"/>
      <c r="D137" s="4" t="n"/>
      <c r="E137" s="4" t="n"/>
      <c r="F137" s="5" t="n"/>
      <c r="G137" s="5" t="n"/>
      <c r="H137" s="4" t="n"/>
      <c r="I137" s="4" t="n"/>
      <c r="J137" s="4" t="n"/>
      <c r="K137" s="5" t="n"/>
      <c r="L137" s="5">
        <f>IF(I137="","",IFERROR(VLOOKUP(I137,'Vehicles'!$A$2:$D$41,3,FALSE),""))</f>
        <v/>
      </c>
      <c r="M137" s="6">
        <f>IFERROR(F137/L137,"")</f>
        <v/>
      </c>
      <c r="N137" s="4">
        <f>IF(B137="","",IF(I137="","Unassigned","Assigned"))</f>
        <v/>
      </c>
      <c r="O137" s="4" t="n"/>
      <c r="P137" s="4" t="n"/>
    </row>
    <row r="138">
      <c r="A138" s="3" t="n"/>
      <c r="B138" s="4" t="n"/>
      <c r="C138" s="4" t="n"/>
      <c r="D138" s="4" t="n"/>
      <c r="E138" s="4" t="n"/>
      <c r="F138" s="5" t="n"/>
      <c r="G138" s="5" t="n"/>
      <c r="H138" s="4" t="n"/>
      <c r="I138" s="4" t="n"/>
      <c r="J138" s="4" t="n"/>
      <c r="K138" s="5" t="n"/>
      <c r="L138" s="5">
        <f>IF(I138="","",IFERROR(VLOOKUP(I138,'Vehicles'!$A$2:$D$41,3,FALSE),""))</f>
        <v/>
      </c>
      <c r="M138" s="6">
        <f>IFERROR(F138/L138,"")</f>
        <v/>
      </c>
      <c r="N138" s="4">
        <f>IF(B138="","",IF(I138="","Unassigned","Assigned"))</f>
        <v/>
      </c>
      <c r="O138" s="4" t="n"/>
      <c r="P138" s="4" t="n"/>
    </row>
    <row r="139">
      <c r="A139" s="3" t="n"/>
      <c r="B139" s="4" t="n"/>
      <c r="C139" s="4" t="n"/>
      <c r="D139" s="4" t="n"/>
      <c r="E139" s="4" t="n"/>
      <c r="F139" s="5" t="n"/>
      <c r="G139" s="5" t="n"/>
      <c r="H139" s="4" t="n"/>
      <c r="I139" s="4" t="n"/>
      <c r="J139" s="4" t="n"/>
      <c r="K139" s="5" t="n"/>
      <c r="L139" s="5">
        <f>IF(I139="","",IFERROR(VLOOKUP(I139,'Vehicles'!$A$2:$D$41,3,FALSE),""))</f>
        <v/>
      </c>
      <c r="M139" s="6">
        <f>IFERROR(F139/L139,"")</f>
        <v/>
      </c>
      <c r="N139" s="4">
        <f>IF(B139="","",IF(I139="","Unassigned","Assigned"))</f>
        <v/>
      </c>
      <c r="O139" s="4" t="n"/>
      <c r="P139" s="4" t="n"/>
    </row>
    <row r="140">
      <c r="A140" s="3" t="n"/>
      <c r="B140" s="4" t="n"/>
      <c r="C140" s="4" t="n"/>
      <c r="D140" s="4" t="n"/>
      <c r="E140" s="4" t="n"/>
      <c r="F140" s="5" t="n"/>
      <c r="G140" s="5" t="n"/>
      <c r="H140" s="4" t="n"/>
      <c r="I140" s="4" t="n"/>
      <c r="J140" s="4" t="n"/>
      <c r="K140" s="5" t="n"/>
      <c r="L140" s="5">
        <f>IF(I140="","",IFERROR(VLOOKUP(I140,'Vehicles'!$A$2:$D$41,3,FALSE),""))</f>
        <v/>
      </c>
      <c r="M140" s="6">
        <f>IFERROR(F140/L140,"")</f>
        <v/>
      </c>
      <c r="N140" s="4">
        <f>IF(B140="","",IF(I140="","Unassigned","Assigned"))</f>
        <v/>
      </c>
      <c r="O140" s="4" t="n"/>
      <c r="P140" s="4" t="n"/>
    </row>
    <row r="141">
      <c r="A141" s="3" t="n"/>
      <c r="B141" s="4" t="n"/>
      <c r="C141" s="4" t="n"/>
      <c r="D141" s="4" t="n"/>
      <c r="E141" s="4" t="n"/>
      <c r="F141" s="5" t="n"/>
      <c r="G141" s="5" t="n"/>
      <c r="H141" s="4" t="n"/>
      <c r="I141" s="4" t="n"/>
      <c r="J141" s="4" t="n"/>
      <c r="K141" s="5" t="n"/>
      <c r="L141" s="5">
        <f>IF(I141="","",IFERROR(VLOOKUP(I141,'Vehicles'!$A$2:$D$41,3,FALSE),""))</f>
        <v/>
      </c>
      <c r="M141" s="6">
        <f>IFERROR(F141/L141,"")</f>
        <v/>
      </c>
      <c r="N141" s="4">
        <f>IF(B141="","",IF(I141="","Unassigned","Assigned"))</f>
        <v/>
      </c>
      <c r="O141" s="4" t="n"/>
      <c r="P141" s="4" t="n"/>
    </row>
    <row r="142">
      <c r="A142" s="3" t="n"/>
      <c r="B142" s="4" t="n"/>
      <c r="C142" s="4" t="n"/>
      <c r="D142" s="4" t="n"/>
      <c r="E142" s="4" t="n"/>
      <c r="F142" s="5" t="n"/>
      <c r="G142" s="5" t="n"/>
      <c r="H142" s="4" t="n"/>
      <c r="I142" s="4" t="n"/>
      <c r="J142" s="4" t="n"/>
      <c r="K142" s="5" t="n"/>
      <c r="L142" s="5">
        <f>IF(I142="","",IFERROR(VLOOKUP(I142,'Vehicles'!$A$2:$D$41,3,FALSE),""))</f>
        <v/>
      </c>
      <c r="M142" s="6">
        <f>IFERROR(F142/L142,"")</f>
        <v/>
      </c>
      <c r="N142" s="4">
        <f>IF(B142="","",IF(I142="","Unassigned","Assigned"))</f>
        <v/>
      </c>
      <c r="O142" s="4" t="n"/>
      <c r="P142" s="4" t="n"/>
    </row>
    <row r="143">
      <c r="A143" s="3" t="n"/>
      <c r="B143" s="4" t="n"/>
      <c r="C143" s="4" t="n"/>
      <c r="D143" s="4" t="n"/>
      <c r="E143" s="4" t="n"/>
      <c r="F143" s="5" t="n"/>
      <c r="G143" s="5" t="n"/>
      <c r="H143" s="4" t="n"/>
      <c r="I143" s="4" t="n"/>
      <c r="J143" s="4" t="n"/>
      <c r="K143" s="5" t="n"/>
      <c r="L143" s="5">
        <f>IF(I143="","",IFERROR(VLOOKUP(I143,'Vehicles'!$A$2:$D$41,3,FALSE),""))</f>
        <v/>
      </c>
      <c r="M143" s="6">
        <f>IFERROR(F143/L143,"")</f>
        <v/>
      </c>
      <c r="N143" s="4">
        <f>IF(B143="","",IF(I143="","Unassigned","Assigned"))</f>
        <v/>
      </c>
      <c r="O143" s="4" t="n"/>
      <c r="P143" s="4" t="n"/>
    </row>
    <row r="144">
      <c r="A144" s="3" t="n"/>
      <c r="B144" s="4" t="n"/>
      <c r="C144" s="4" t="n"/>
      <c r="D144" s="4" t="n"/>
      <c r="E144" s="4" t="n"/>
      <c r="F144" s="5" t="n"/>
      <c r="G144" s="5" t="n"/>
      <c r="H144" s="4" t="n"/>
      <c r="I144" s="4" t="n"/>
      <c r="J144" s="4" t="n"/>
      <c r="K144" s="5" t="n"/>
      <c r="L144" s="5">
        <f>IF(I144="","",IFERROR(VLOOKUP(I144,'Vehicles'!$A$2:$D$41,3,FALSE),""))</f>
        <v/>
      </c>
      <c r="M144" s="6">
        <f>IFERROR(F144/L144,"")</f>
        <v/>
      </c>
      <c r="N144" s="4">
        <f>IF(B144="","",IF(I144="","Unassigned","Assigned"))</f>
        <v/>
      </c>
      <c r="O144" s="4" t="n"/>
      <c r="P144" s="4" t="n"/>
    </row>
    <row r="145">
      <c r="A145" s="3" t="n"/>
      <c r="B145" s="4" t="n"/>
      <c r="C145" s="4" t="n"/>
      <c r="D145" s="4" t="n"/>
      <c r="E145" s="4" t="n"/>
      <c r="F145" s="5" t="n"/>
      <c r="G145" s="5" t="n"/>
      <c r="H145" s="4" t="n"/>
      <c r="I145" s="4" t="n"/>
      <c r="J145" s="4" t="n"/>
      <c r="K145" s="5" t="n"/>
      <c r="L145" s="5">
        <f>IF(I145="","",IFERROR(VLOOKUP(I145,'Vehicles'!$A$2:$D$41,3,FALSE),""))</f>
        <v/>
      </c>
      <c r="M145" s="6">
        <f>IFERROR(F145/L145,"")</f>
        <v/>
      </c>
      <c r="N145" s="4">
        <f>IF(B145="","",IF(I145="","Unassigned","Assigned"))</f>
        <v/>
      </c>
      <c r="O145" s="4" t="n"/>
      <c r="P145" s="4" t="n"/>
    </row>
    <row r="146">
      <c r="A146" s="3" t="n"/>
      <c r="B146" s="4" t="n"/>
      <c r="C146" s="4" t="n"/>
      <c r="D146" s="4" t="n"/>
      <c r="E146" s="4" t="n"/>
      <c r="F146" s="5" t="n"/>
      <c r="G146" s="5" t="n"/>
      <c r="H146" s="4" t="n"/>
      <c r="I146" s="4" t="n"/>
      <c r="J146" s="4" t="n"/>
      <c r="K146" s="5" t="n"/>
      <c r="L146" s="5">
        <f>IF(I146="","",IFERROR(VLOOKUP(I146,'Vehicles'!$A$2:$D$41,3,FALSE),""))</f>
        <v/>
      </c>
      <c r="M146" s="6">
        <f>IFERROR(F146/L146,"")</f>
        <v/>
      </c>
      <c r="N146" s="4">
        <f>IF(B146="","",IF(I146="","Unassigned","Assigned"))</f>
        <v/>
      </c>
      <c r="O146" s="4" t="n"/>
      <c r="P146" s="4" t="n"/>
    </row>
    <row r="147">
      <c r="A147" s="3" t="n"/>
      <c r="B147" s="4" t="n"/>
      <c r="C147" s="4" t="n"/>
      <c r="D147" s="4" t="n"/>
      <c r="E147" s="4" t="n"/>
      <c r="F147" s="5" t="n"/>
      <c r="G147" s="5" t="n"/>
      <c r="H147" s="4" t="n"/>
      <c r="I147" s="4" t="n"/>
      <c r="J147" s="4" t="n"/>
      <c r="K147" s="5" t="n"/>
      <c r="L147" s="5">
        <f>IF(I147="","",IFERROR(VLOOKUP(I147,'Vehicles'!$A$2:$D$41,3,FALSE),""))</f>
        <v/>
      </c>
      <c r="M147" s="6">
        <f>IFERROR(F147/L147,"")</f>
        <v/>
      </c>
      <c r="N147" s="4">
        <f>IF(B147="","",IF(I147="","Unassigned","Assigned"))</f>
        <v/>
      </c>
      <c r="O147" s="4" t="n"/>
      <c r="P147" s="4" t="n"/>
    </row>
    <row r="148">
      <c r="A148" s="3" t="n"/>
      <c r="B148" s="4" t="n"/>
      <c r="C148" s="4" t="n"/>
      <c r="D148" s="4" t="n"/>
      <c r="E148" s="4" t="n"/>
      <c r="F148" s="5" t="n"/>
      <c r="G148" s="5" t="n"/>
      <c r="H148" s="4" t="n"/>
      <c r="I148" s="4" t="n"/>
      <c r="J148" s="4" t="n"/>
      <c r="K148" s="5" t="n"/>
      <c r="L148" s="5">
        <f>IF(I148="","",IFERROR(VLOOKUP(I148,'Vehicles'!$A$2:$D$41,3,FALSE),""))</f>
        <v/>
      </c>
      <c r="M148" s="6">
        <f>IFERROR(F148/L148,"")</f>
        <v/>
      </c>
      <c r="N148" s="4">
        <f>IF(B148="","",IF(I148="","Unassigned","Assigned"))</f>
        <v/>
      </c>
      <c r="O148" s="4" t="n"/>
      <c r="P148" s="4" t="n"/>
    </row>
    <row r="149">
      <c r="A149" s="3" t="n"/>
      <c r="B149" s="4" t="n"/>
      <c r="C149" s="4" t="n"/>
      <c r="D149" s="4" t="n"/>
      <c r="E149" s="4" t="n"/>
      <c r="F149" s="5" t="n"/>
      <c r="G149" s="5" t="n"/>
      <c r="H149" s="4" t="n"/>
      <c r="I149" s="4" t="n"/>
      <c r="J149" s="4" t="n"/>
      <c r="K149" s="5" t="n"/>
      <c r="L149" s="5">
        <f>IF(I149="","",IFERROR(VLOOKUP(I149,'Vehicles'!$A$2:$D$41,3,FALSE),""))</f>
        <v/>
      </c>
      <c r="M149" s="6">
        <f>IFERROR(F149/L149,"")</f>
        <v/>
      </c>
      <c r="N149" s="4">
        <f>IF(B149="","",IF(I149="","Unassigned","Assigned"))</f>
        <v/>
      </c>
      <c r="O149" s="4" t="n"/>
      <c r="P149" s="4" t="n"/>
    </row>
    <row r="150">
      <c r="A150" s="3" t="n"/>
      <c r="B150" s="4" t="n"/>
      <c r="C150" s="4" t="n"/>
      <c r="D150" s="4" t="n"/>
      <c r="E150" s="4" t="n"/>
      <c r="F150" s="5" t="n"/>
      <c r="G150" s="5" t="n"/>
      <c r="H150" s="4" t="n"/>
      <c r="I150" s="4" t="n"/>
      <c r="J150" s="4" t="n"/>
      <c r="K150" s="5" t="n"/>
      <c r="L150" s="5">
        <f>IF(I150="","",IFERROR(VLOOKUP(I150,'Vehicles'!$A$2:$D$41,3,FALSE),""))</f>
        <v/>
      </c>
      <c r="M150" s="6">
        <f>IFERROR(F150/L150,"")</f>
        <v/>
      </c>
      <c r="N150" s="4">
        <f>IF(B150="","",IF(I150="","Unassigned","Assigned"))</f>
        <v/>
      </c>
      <c r="O150" s="4" t="n"/>
      <c r="P150" s="4" t="n"/>
    </row>
    <row r="151">
      <c r="A151" s="3" t="n"/>
      <c r="B151" s="4" t="n"/>
      <c r="C151" s="4" t="n"/>
      <c r="D151" s="4" t="n"/>
      <c r="E151" s="4" t="n"/>
      <c r="F151" s="5" t="n"/>
      <c r="G151" s="5" t="n"/>
      <c r="H151" s="4" t="n"/>
      <c r="I151" s="4" t="n"/>
      <c r="J151" s="4" t="n"/>
      <c r="K151" s="5" t="n"/>
      <c r="L151" s="5">
        <f>IF(I151="","",IFERROR(VLOOKUP(I151,'Vehicles'!$A$2:$D$41,3,FALSE),""))</f>
        <v/>
      </c>
      <c r="M151" s="6">
        <f>IFERROR(F151/L151,"")</f>
        <v/>
      </c>
      <c r="N151" s="4">
        <f>IF(B151="","",IF(I151="","Unassigned","Assigned"))</f>
        <v/>
      </c>
      <c r="O151" s="4" t="n"/>
      <c r="P151" s="4" t="n"/>
    </row>
    <row r="152">
      <c r="A152" s="3" t="n"/>
      <c r="B152" s="4" t="n"/>
      <c r="C152" s="4" t="n"/>
      <c r="D152" s="4" t="n"/>
      <c r="E152" s="4" t="n"/>
      <c r="F152" s="5" t="n"/>
      <c r="G152" s="5" t="n"/>
      <c r="H152" s="4" t="n"/>
      <c r="I152" s="4" t="n"/>
      <c r="J152" s="4" t="n"/>
      <c r="K152" s="5" t="n"/>
      <c r="L152" s="5">
        <f>IF(I152="","",IFERROR(VLOOKUP(I152,'Vehicles'!$A$2:$D$41,3,FALSE),""))</f>
        <v/>
      </c>
      <c r="M152" s="6">
        <f>IFERROR(F152/L152,"")</f>
        <v/>
      </c>
      <c r="N152" s="4">
        <f>IF(B152="","",IF(I152="","Unassigned","Assigned"))</f>
        <v/>
      </c>
      <c r="O152" s="4" t="n"/>
      <c r="P152" s="4" t="n"/>
    </row>
    <row r="153">
      <c r="A153" s="3" t="n"/>
      <c r="B153" s="4" t="n"/>
      <c r="C153" s="4" t="n"/>
      <c r="D153" s="4" t="n"/>
      <c r="E153" s="4" t="n"/>
      <c r="F153" s="5" t="n"/>
      <c r="G153" s="5" t="n"/>
      <c r="H153" s="4" t="n"/>
      <c r="I153" s="4" t="n"/>
      <c r="J153" s="4" t="n"/>
      <c r="K153" s="5" t="n"/>
      <c r="L153" s="5">
        <f>IF(I153="","",IFERROR(VLOOKUP(I153,'Vehicles'!$A$2:$D$41,3,FALSE),""))</f>
        <v/>
      </c>
      <c r="M153" s="6">
        <f>IFERROR(F153/L153,"")</f>
        <v/>
      </c>
      <c r="N153" s="4">
        <f>IF(B153="","",IF(I153="","Unassigned","Assigned"))</f>
        <v/>
      </c>
      <c r="O153" s="4" t="n"/>
      <c r="P153" s="4" t="n"/>
    </row>
    <row r="154">
      <c r="A154" s="3" t="n"/>
      <c r="B154" s="4" t="n"/>
      <c r="C154" s="4" t="n"/>
      <c r="D154" s="4" t="n"/>
      <c r="E154" s="4" t="n"/>
      <c r="F154" s="5" t="n"/>
      <c r="G154" s="5" t="n"/>
      <c r="H154" s="4" t="n"/>
      <c r="I154" s="4" t="n"/>
      <c r="J154" s="4" t="n"/>
      <c r="K154" s="5" t="n"/>
      <c r="L154" s="5">
        <f>IF(I154="","",IFERROR(VLOOKUP(I154,'Vehicles'!$A$2:$D$41,3,FALSE),""))</f>
        <v/>
      </c>
      <c r="M154" s="6">
        <f>IFERROR(F154/L154,"")</f>
        <v/>
      </c>
      <c r="N154" s="4">
        <f>IF(B154="","",IF(I154="","Unassigned","Assigned"))</f>
        <v/>
      </c>
      <c r="O154" s="4" t="n"/>
      <c r="P154" s="4" t="n"/>
    </row>
    <row r="155">
      <c r="A155" s="3" t="n"/>
      <c r="B155" s="4" t="n"/>
      <c r="C155" s="4" t="n"/>
      <c r="D155" s="4" t="n"/>
      <c r="E155" s="4" t="n"/>
      <c r="F155" s="5" t="n"/>
      <c r="G155" s="5" t="n"/>
      <c r="H155" s="4" t="n"/>
      <c r="I155" s="4" t="n"/>
      <c r="J155" s="4" t="n"/>
      <c r="K155" s="5" t="n"/>
      <c r="L155" s="5">
        <f>IF(I155="","",IFERROR(VLOOKUP(I155,'Vehicles'!$A$2:$D$41,3,FALSE),""))</f>
        <v/>
      </c>
      <c r="M155" s="6">
        <f>IFERROR(F155/L155,"")</f>
        <v/>
      </c>
      <c r="N155" s="4">
        <f>IF(B155="","",IF(I155="","Unassigned","Assigned"))</f>
        <v/>
      </c>
      <c r="O155" s="4" t="n"/>
      <c r="P155" s="4" t="n"/>
    </row>
    <row r="156">
      <c r="A156" s="3" t="n"/>
      <c r="B156" s="4" t="n"/>
      <c r="C156" s="4" t="n"/>
      <c r="D156" s="4" t="n"/>
      <c r="E156" s="4" t="n"/>
      <c r="F156" s="5" t="n"/>
      <c r="G156" s="5" t="n"/>
      <c r="H156" s="4" t="n"/>
      <c r="I156" s="4" t="n"/>
      <c r="J156" s="4" t="n"/>
      <c r="K156" s="5" t="n"/>
      <c r="L156" s="5">
        <f>IF(I156="","",IFERROR(VLOOKUP(I156,'Vehicles'!$A$2:$D$41,3,FALSE),""))</f>
        <v/>
      </c>
      <c r="M156" s="6">
        <f>IFERROR(F156/L156,"")</f>
        <v/>
      </c>
      <c r="N156" s="4">
        <f>IF(B156="","",IF(I156="","Unassigned","Assigned"))</f>
        <v/>
      </c>
      <c r="O156" s="4" t="n"/>
      <c r="P156" s="4" t="n"/>
    </row>
    <row r="157">
      <c r="A157" s="3" t="n"/>
      <c r="B157" s="4" t="n"/>
      <c r="C157" s="4" t="n"/>
      <c r="D157" s="4" t="n"/>
      <c r="E157" s="4" t="n"/>
      <c r="F157" s="5" t="n"/>
      <c r="G157" s="5" t="n"/>
      <c r="H157" s="4" t="n"/>
      <c r="I157" s="4" t="n"/>
      <c r="J157" s="4" t="n"/>
      <c r="K157" s="5" t="n"/>
      <c r="L157" s="5">
        <f>IF(I157="","",IFERROR(VLOOKUP(I157,'Vehicles'!$A$2:$D$41,3,FALSE),""))</f>
        <v/>
      </c>
      <c r="M157" s="6">
        <f>IFERROR(F157/L157,"")</f>
        <v/>
      </c>
      <c r="N157" s="4">
        <f>IF(B157="","",IF(I157="","Unassigned","Assigned"))</f>
        <v/>
      </c>
      <c r="O157" s="4" t="n"/>
      <c r="P157" s="4" t="n"/>
    </row>
    <row r="158">
      <c r="A158" s="3" t="n"/>
      <c r="B158" s="4" t="n"/>
      <c r="C158" s="4" t="n"/>
      <c r="D158" s="4" t="n"/>
      <c r="E158" s="4" t="n"/>
      <c r="F158" s="5" t="n"/>
      <c r="G158" s="5" t="n"/>
      <c r="H158" s="4" t="n"/>
      <c r="I158" s="4" t="n"/>
      <c r="J158" s="4" t="n"/>
      <c r="K158" s="5" t="n"/>
      <c r="L158" s="5">
        <f>IF(I158="","",IFERROR(VLOOKUP(I158,'Vehicles'!$A$2:$D$41,3,FALSE),""))</f>
        <v/>
      </c>
      <c r="M158" s="6">
        <f>IFERROR(F158/L158,"")</f>
        <v/>
      </c>
      <c r="N158" s="4">
        <f>IF(B158="","",IF(I158="","Unassigned","Assigned"))</f>
        <v/>
      </c>
      <c r="O158" s="4" t="n"/>
      <c r="P158" s="4" t="n"/>
    </row>
    <row r="159">
      <c r="A159" s="3" t="n"/>
      <c r="B159" s="4" t="n"/>
      <c r="C159" s="4" t="n"/>
      <c r="D159" s="4" t="n"/>
      <c r="E159" s="4" t="n"/>
      <c r="F159" s="5" t="n"/>
      <c r="G159" s="5" t="n"/>
      <c r="H159" s="4" t="n"/>
      <c r="I159" s="4" t="n"/>
      <c r="J159" s="4" t="n"/>
      <c r="K159" s="5" t="n"/>
      <c r="L159" s="5">
        <f>IF(I159="","",IFERROR(VLOOKUP(I159,'Vehicles'!$A$2:$D$41,3,FALSE),""))</f>
        <v/>
      </c>
      <c r="M159" s="6">
        <f>IFERROR(F159/L159,"")</f>
        <v/>
      </c>
      <c r="N159" s="4">
        <f>IF(B159="","",IF(I159="","Unassigned","Assigned"))</f>
        <v/>
      </c>
      <c r="O159" s="4" t="n"/>
      <c r="P159" s="4" t="n"/>
    </row>
    <row r="160">
      <c r="A160" s="3" t="n"/>
      <c r="B160" s="4" t="n"/>
      <c r="C160" s="4" t="n"/>
      <c r="D160" s="4" t="n"/>
      <c r="E160" s="4" t="n"/>
      <c r="F160" s="5" t="n"/>
      <c r="G160" s="5" t="n"/>
      <c r="H160" s="4" t="n"/>
      <c r="I160" s="4" t="n"/>
      <c r="J160" s="4" t="n"/>
      <c r="K160" s="5" t="n"/>
      <c r="L160" s="5">
        <f>IF(I160="","",IFERROR(VLOOKUP(I160,'Vehicles'!$A$2:$D$41,3,FALSE),""))</f>
        <v/>
      </c>
      <c r="M160" s="6">
        <f>IFERROR(F160/L160,"")</f>
        <v/>
      </c>
      <c r="N160" s="4">
        <f>IF(B160="","",IF(I160="","Unassigned","Assigned"))</f>
        <v/>
      </c>
      <c r="O160" s="4" t="n"/>
      <c r="P160" s="4" t="n"/>
    </row>
    <row r="161">
      <c r="A161" s="3" t="n"/>
      <c r="B161" s="4" t="n"/>
      <c r="C161" s="4" t="n"/>
      <c r="D161" s="4" t="n"/>
      <c r="E161" s="4" t="n"/>
      <c r="F161" s="5" t="n"/>
      <c r="G161" s="5" t="n"/>
      <c r="H161" s="4" t="n"/>
      <c r="I161" s="4" t="n"/>
      <c r="J161" s="4" t="n"/>
      <c r="K161" s="5" t="n"/>
      <c r="L161" s="5">
        <f>IF(I161="","",IFERROR(VLOOKUP(I161,'Vehicles'!$A$2:$D$41,3,FALSE),""))</f>
        <v/>
      </c>
      <c r="M161" s="6">
        <f>IFERROR(F161/L161,"")</f>
        <v/>
      </c>
      <c r="N161" s="4">
        <f>IF(B161="","",IF(I161="","Unassigned","Assigned"))</f>
        <v/>
      </c>
      <c r="O161" s="4" t="n"/>
      <c r="P161" s="4" t="n"/>
    </row>
    <row r="162">
      <c r="A162" s="3" t="n"/>
      <c r="B162" s="4" t="n"/>
      <c r="C162" s="4" t="n"/>
      <c r="D162" s="4" t="n"/>
      <c r="E162" s="4" t="n"/>
      <c r="F162" s="5" t="n"/>
      <c r="G162" s="5" t="n"/>
      <c r="H162" s="4" t="n"/>
      <c r="I162" s="4" t="n"/>
      <c r="J162" s="4" t="n"/>
      <c r="K162" s="5" t="n"/>
      <c r="L162" s="5">
        <f>IF(I162="","",IFERROR(VLOOKUP(I162,'Vehicles'!$A$2:$D$41,3,FALSE),""))</f>
        <v/>
      </c>
      <c r="M162" s="6">
        <f>IFERROR(F162/L162,"")</f>
        <v/>
      </c>
      <c r="N162" s="4">
        <f>IF(B162="","",IF(I162="","Unassigned","Assigned"))</f>
        <v/>
      </c>
      <c r="O162" s="4" t="n"/>
      <c r="P162" s="4" t="n"/>
    </row>
    <row r="163">
      <c r="A163" s="3" t="n"/>
      <c r="B163" s="4" t="n"/>
      <c r="C163" s="4" t="n"/>
      <c r="D163" s="4" t="n"/>
      <c r="E163" s="4" t="n"/>
      <c r="F163" s="5" t="n"/>
      <c r="G163" s="5" t="n"/>
      <c r="H163" s="4" t="n"/>
      <c r="I163" s="4" t="n"/>
      <c r="J163" s="4" t="n"/>
      <c r="K163" s="5" t="n"/>
      <c r="L163" s="5">
        <f>IF(I163="","",IFERROR(VLOOKUP(I163,'Vehicles'!$A$2:$D$41,3,FALSE),""))</f>
        <v/>
      </c>
      <c r="M163" s="6">
        <f>IFERROR(F163/L163,"")</f>
        <v/>
      </c>
      <c r="N163" s="4">
        <f>IF(B163="","",IF(I163="","Unassigned","Assigned"))</f>
        <v/>
      </c>
      <c r="O163" s="4" t="n"/>
      <c r="P163" s="4" t="n"/>
    </row>
    <row r="164">
      <c r="A164" s="3" t="n"/>
      <c r="B164" s="4" t="n"/>
      <c r="C164" s="4" t="n"/>
      <c r="D164" s="4" t="n"/>
      <c r="E164" s="4" t="n"/>
      <c r="F164" s="5" t="n"/>
      <c r="G164" s="5" t="n"/>
      <c r="H164" s="4" t="n"/>
      <c r="I164" s="4" t="n"/>
      <c r="J164" s="4" t="n"/>
      <c r="K164" s="5" t="n"/>
      <c r="L164" s="5">
        <f>IF(I164="","",IFERROR(VLOOKUP(I164,'Vehicles'!$A$2:$D$41,3,FALSE),""))</f>
        <v/>
      </c>
      <c r="M164" s="6">
        <f>IFERROR(F164/L164,"")</f>
        <v/>
      </c>
      <c r="N164" s="4">
        <f>IF(B164="","",IF(I164="","Unassigned","Assigned"))</f>
        <v/>
      </c>
      <c r="O164" s="4" t="n"/>
      <c r="P164" s="4" t="n"/>
    </row>
    <row r="165">
      <c r="A165" s="3" t="n"/>
      <c r="B165" s="4" t="n"/>
      <c r="C165" s="4" t="n"/>
      <c r="D165" s="4" t="n"/>
      <c r="E165" s="4" t="n"/>
      <c r="F165" s="5" t="n"/>
      <c r="G165" s="5" t="n"/>
      <c r="H165" s="4" t="n"/>
      <c r="I165" s="4" t="n"/>
      <c r="J165" s="4" t="n"/>
      <c r="K165" s="5" t="n"/>
      <c r="L165" s="5">
        <f>IF(I165="","",IFERROR(VLOOKUP(I165,'Vehicles'!$A$2:$D$41,3,FALSE),""))</f>
        <v/>
      </c>
      <c r="M165" s="6">
        <f>IFERROR(F165/L165,"")</f>
        <v/>
      </c>
      <c r="N165" s="4">
        <f>IF(B165="","",IF(I165="","Unassigned","Assigned"))</f>
        <v/>
      </c>
      <c r="O165" s="4" t="n"/>
      <c r="P165" s="4" t="n"/>
    </row>
    <row r="166">
      <c r="A166" s="3" t="n"/>
      <c r="B166" s="4" t="n"/>
      <c r="C166" s="4" t="n"/>
      <c r="D166" s="4" t="n"/>
      <c r="E166" s="4" t="n"/>
      <c r="F166" s="5" t="n"/>
      <c r="G166" s="5" t="n"/>
      <c r="H166" s="4" t="n"/>
      <c r="I166" s="4" t="n"/>
      <c r="J166" s="4" t="n"/>
      <c r="K166" s="5" t="n"/>
      <c r="L166" s="5">
        <f>IF(I166="","",IFERROR(VLOOKUP(I166,'Vehicles'!$A$2:$D$41,3,FALSE),""))</f>
        <v/>
      </c>
      <c r="M166" s="6">
        <f>IFERROR(F166/L166,"")</f>
        <v/>
      </c>
      <c r="N166" s="4">
        <f>IF(B166="","",IF(I166="","Unassigned","Assigned"))</f>
        <v/>
      </c>
      <c r="O166" s="4" t="n"/>
      <c r="P166" s="4" t="n"/>
    </row>
    <row r="167">
      <c r="A167" s="3" t="n"/>
      <c r="B167" s="4" t="n"/>
      <c r="C167" s="4" t="n"/>
      <c r="D167" s="4" t="n"/>
      <c r="E167" s="4" t="n"/>
      <c r="F167" s="5" t="n"/>
      <c r="G167" s="5" t="n"/>
      <c r="H167" s="4" t="n"/>
      <c r="I167" s="4" t="n"/>
      <c r="J167" s="4" t="n"/>
      <c r="K167" s="5" t="n"/>
      <c r="L167" s="5">
        <f>IF(I167="","",IFERROR(VLOOKUP(I167,'Vehicles'!$A$2:$D$41,3,FALSE),""))</f>
        <v/>
      </c>
      <c r="M167" s="6">
        <f>IFERROR(F167/L167,"")</f>
        <v/>
      </c>
      <c r="N167" s="4">
        <f>IF(B167="","",IF(I167="","Unassigned","Assigned"))</f>
        <v/>
      </c>
      <c r="O167" s="4" t="n"/>
      <c r="P167" s="4" t="n"/>
    </row>
    <row r="168">
      <c r="A168" s="3" t="n"/>
      <c r="B168" s="4" t="n"/>
      <c r="C168" s="4" t="n"/>
      <c r="D168" s="4" t="n"/>
      <c r="E168" s="4" t="n"/>
      <c r="F168" s="5" t="n"/>
      <c r="G168" s="5" t="n"/>
      <c r="H168" s="4" t="n"/>
      <c r="I168" s="4" t="n"/>
      <c r="J168" s="4" t="n"/>
      <c r="K168" s="5" t="n"/>
      <c r="L168" s="5">
        <f>IF(I168="","",IFERROR(VLOOKUP(I168,'Vehicles'!$A$2:$D$41,3,FALSE),""))</f>
        <v/>
      </c>
      <c r="M168" s="6">
        <f>IFERROR(F168/L168,"")</f>
        <v/>
      </c>
      <c r="N168" s="4">
        <f>IF(B168="","",IF(I168="","Unassigned","Assigned"))</f>
        <v/>
      </c>
      <c r="O168" s="4" t="n"/>
      <c r="P168" s="4" t="n"/>
    </row>
    <row r="169">
      <c r="A169" s="3" t="n"/>
      <c r="B169" s="4" t="n"/>
      <c r="C169" s="4" t="n"/>
      <c r="D169" s="4" t="n"/>
      <c r="E169" s="4" t="n"/>
      <c r="F169" s="5" t="n"/>
      <c r="G169" s="5" t="n"/>
      <c r="H169" s="4" t="n"/>
      <c r="I169" s="4" t="n"/>
      <c r="J169" s="4" t="n"/>
      <c r="K169" s="5" t="n"/>
      <c r="L169" s="5">
        <f>IF(I169="","",IFERROR(VLOOKUP(I169,'Vehicles'!$A$2:$D$41,3,FALSE),""))</f>
        <v/>
      </c>
      <c r="M169" s="6">
        <f>IFERROR(F169/L169,"")</f>
        <v/>
      </c>
      <c r="N169" s="4">
        <f>IF(B169="","",IF(I169="","Unassigned","Assigned"))</f>
        <v/>
      </c>
      <c r="O169" s="4" t="n"/>
      <c r="P169" s="4" t="n"/>
    </row>
    <row r="170">
      <c r="A170" s="3" t="n"/>
      <c r="B170" s="4" t="n"/>
      <c r="C170" s="4" t="n"/>
      <c r="D170" s="4" t="n"/>
      <c r="E170" s="4" t="n"/>
      <c r="F170" s="5" t="n"/>
      <c r="G170" s="5" t="n"/>
      <c r="H170" s="4" t="n"/>
      <c r="I170" s="4" t="n"/>
      <c r="J170" s="4" t="n"/>
      <c r="K170" s="5" t="n"/>
      <c r="L170" s="5">
        <f>IF(I170="","",IFERROR(VLOOKUP(I170,'Vehicles'!$A$2:$D$41,3,FALSE),""))</f>
        <v/>
      </c>
      <c r="M170" s="6">
        <f>IFERROR(F170/L170,"")</f>
        <v/>
      </c>
      <c r="N170" s="4">
        <f>IF(B170="","",IF(I170="","Unassigned","Assigned"))</f>
        <v/>
      </c>
      <c r="O170" s="4" t="n"/>
      <c r="P170" s="4" t="n"/>
    </row>
    <row r="171">
      <c r="A171" s="3" t="n"/>
      <c r="B171" s="4" t="n"/>
      <c r="C171" s="4" t="n"/>
      <c r="D171" s="4" t="n"/>
      <c r="E171" s="4" t="n"/>
      <c r="F171" s="5" t="n"/>
      <c r="G171" s="5" t="n"/>
      <c r="H171" s="4" t="n"/>
      <c r="I171" s="4" t="n"/>
      <c r="J171" s="4" t="n"/>
      <c r="K171" s="5" t="n"/>
      <c r="L171" s="5">
        <f>IF(I171="","",IFERROR(VLOOKUP(I171,'Vehicles'!$A$2:$D$41,3,FALSE),""))</f>
        <v/>
      </c>
      <c r="M171" s="6">
        <f>IFERROR(F171/L171,"")</f>
        <v/>
      </c>
      <c r="N171" s="4">
        <f>IF(B171="","",IF(I171="","Unassigned","Assigned"))</f>
        <v/>
      </c>
      <c r="O171" s="4" t="n"/>
      <c r="P171" s="4" t="n"/>
    </row>
    <row r="172">
      <c r="A172" s="3" t="n"/>
      <c r="B172" s="4" t="n"/>
      <c r="C172" s="4" t="n"/>
      <c r="D172" s="4" t="n"/>
      <c r="E172" s="4" t="n"/>
      <c r="F172" s="5" t="n"/>
      <c r="G172" s="5" t="n"/>
      <c r="H172" s="4" t="n"/>
      <c r="I172" s="4" t="n"/>
      <c r="J172" s="4" t="n"/>
      <c r="K172" s="5" t="n"/>
      <c r="L172" s="5">
        <f>IF(I172="","",IFERROR(VLOOKUP(I172,'Vehicles'!$A$2:$D$41,3,FALSE),""))</f>
        <v/>
      </c>
      <c r="M172" s="6">
        <f>IFERROR(F172/L172,"")</f>
        <v/>
      </c>
      <c r="N172" s="4">
        <f>IF(B172="","",IF(I172="","Unassigned","Assigned"))</f>
        <v/>
      </c>
      <c r="O172" s="4" t="n"/>
      <c r="P172" s="4" t="n"/>
    </row>
    <row r="173">
      <c r="A173" s="3" t="n"/>
      <c r="B173" s="4" t="n"/>
      <c r="C173" s="4" t="n"/>
      <c r="D173" s="4" t="n"/>
      <c r="E173" s="4" t="n"/>
      <c r="F173" s="5" t="n"/>
      <c r="G173" s="5" t="n"/>
      <c r="H173" s="4" t="n"/>
      <c r="I173" s="4" t="n"/>
      <c r="J173" s="4" t="n"/>
      <c r="K173" s="5" t="n"/>
      <c r="L173" s="5">
        <f>IF(I173="","",IFERROR(VLOOKUP(I173,'Vehicles'!$A$2:$D$41,3,FALSE),""))</f>
        <v/>
      </c>
      <c r="M173" s="6">
        <f>IFERROR(F173/L173,"")</f>
        <v/>
      </c>
      <c r="N173" s="4">
        <f>IF(B173="","",IF(I173="","Unassigned","Assigned"))</f>
        <v/>
      </c>
      <c r="O173" s="4" t="n"/>
      <c r="P173" s="4" t="n"/>
    </row>
    <row r="174">
      <c r="A174" s="3" t="n"/>
      <c r="B174" s="4" t="n"/>
      <c r="C174" s="4" t="n"/>
      <c r="D174" s="4" t="n"/>
      <c r="E174" s="4" t="n"/>
      <c r="F174" s="5" t="n"/>
      <c r="G174" s="5" t="n"/>
      <c r="H174" s="4" t="n"/>
      <c r="I174" s="4" t="n"/>
      <c r="J174" s="4" t="n"/>
      <c r="K174" s="5" t="n"/>
      <c r="L174" s="5">
        <f>IF(I174="","",IFERROR(VLOOKUP(I174,'Vehicles'!$A$2:$D$41,3,FALSE),""))</f>
        <v/>
      </c>
      <c r="M174" s="6">
        <f>IFERROR(F174/L174,"")</f>
        <v/>
      </c>
      <c r="N174" s="4">
        <f>IF(B174="","",IF(I174="","Unassigned","Assigned"))</f>
        <v/>
      </c>
      <c r="O174" s="4" t="n"/>
      <c r="P174" s="4" t="n"/>
    </row>
    <row r="175">
      <c r="A175" s="3" t="n"/>
      <c r="B175" s="4" t="n"/>
      <c r="C175" s="4" t="n"/>
      <c r="D175" s="4" t="n"/>
      <c r="E175" s="4" t="n"/>
      <c r="F175" s="5" t="n"/>
      <c r="G175" s="5" t="n"/>
      <c r="H175" s="4" t="n"/>
      <c r="I175" s="4" t="n"/>
      <c r="J175" s="4" t="n"/>
      <c r="K175" s="5" t="n"/>
      <c r="L175" s="5">
        <f>IF(I175="","",IFERROR(VLOOKUP(I175,'Vehicles'!$A$2:$D$41,3,FALSE),""))</f>
        <v/>
      </c>
      <c r="M175" s="6">
        <f>IFERROR(F175/L175,"")</f>
        <v/>
      </c>
      <c r="N175" s="4">
        <f>IF(B175="","",IF(I175="","Unassigned","Assigned"))</f>
        <v/>
      </c>
      <c r="O175" s="4" t="n"/>
      <c r="P175" s="4" t="n"/>
    </row>
    <row r="176">
      <c r="A176" s="3" t="n"/>
      <c r="B176" s="4" t="n"/>
      <c r="C176" s="4" t="n"/>
      <c r="D176" s="4" t="n"/>
      <c r="E176" s="4" t="n"/>
      <c r="F176" s="5" t="n"/>
      <c r="G176" s="5" t="n"/>
      <c r="H176" s="4" t="n"/>
      <c r="I176" s="4" t="n"/>
      <c r="J176" s="4" t="n"/>
      <c r="K176" s="5" t="n"/>
      <c r="L176" s="5">
        <f>IF(I176="","",IFERROR(VLOOKUP(I176,'Vehicles'!$A$2:$D$41,3,FALSE),""))</f>
        <v/>
      </c>
      <c r="M176" s="6">
        <f>IFERROR(F176/L176,"")</f>
        <v/>
      </c>
      <c r="N176" s="4">
        <f>IF(B176="","",IF(I176="","Unassigned","Assigned"))</f>
        <v/>
      </c>
      <c r="O176" s="4" t="n"/>
      <c r="P176" s="4" t="n"/>
    </row>
    <row r="177">
      <c r="A177" s="3" t="n"/>
      <c r="B177" s="4" t="n"/>
      <c r="C177" s="4" t="n"/>
      <c r="D177" s="4" t="n"/>
      <c r="E177" s="4" t="n"/>
      <c r="F177" s="5" t="n"/>
      <c r="G177" s="5" t="n"/>
      <c r="H177" s="4" t="n"/>
      <c r="I177" s="4" t="n"/>
      <c r="J177" s="4" t="n"/>
      <c r="K177" s="5" t="n"/>
      <c r="L177" s="5">
        <f>IF(I177="","",IFERROR(VLOOKUP(I177,'Vehicles'!$A$2:$D$41,3,FALSE),""))</f>
        <v/>
      </c>
      <c r="M177" s="6">
        <f>IFERROR(F177/L177,"")</f>
        <v/>
      </c>
      <c r="N177" s="4">
        <f>IF(B177="","",IF(I177="","Unassigned","Assigned"))</f>
        <v/>
      </c>
      <c r="O177" s="4" t="n"/>
      <c r="P177" s="4" t="n"/>
    </row>
    <row r="178">
      <c r="A178" s="3" t="n"/>
      <c r="B178" s="4" t="n"/>
      <c r="C178" s="4" t="n"/>
      <c r="D178" s="4" t="n"/>
      <c r="E178" s="4" t="n"/>
      <c r="F178" s="5" t="n"/>
      <c r="G178" s="5" t="n"/>
      <c r="H178" s="4" t="n"/>
      <c r="I178" s="4" t="n"/>
      <c r="J178" s="4" t="n"/>
      <c r="K178" s="5" t="n"/>
      <c r="L178" s="5">
        <f>IF(I178="","",IFERROR(VLOOKUP(I178,'Vehicles'!$A$2:$D$41,3,FALSE),""))</f>
        <v/>
      </c>
      <c r="M178" s="6">
        <f>IFERROR(F178/L178,"")</f>
        <v/>
      </c>
      <c r="N178" s="4">
        <f>IF(B178="","",IF(I178="","Unassigned","Assigned"))</f>
        <v/>
      </c>
      <c r="O178" s="4" t="n"/>
      <c r="P178" s="4" t="n"/>
    </row>
    <row r="179">
      <c r="A179" s="3" t="n"/>
      <c r="B179" s="4" t="n"/>
      <c r="C179" s="4" t="n"/>
      <c r="D179" s="4" t="n"/>
      <c r="E179" s="4" t="n"/>
      <c r="F179" s="5" t="n"/>
      <c r="G179" s="5" t="n"/>
      <c r="H179" s="4" t="n"/>
      <c r="I179" s="4" t="n"/>
      <c r="J179" s="4" t="n"/>
      <c r="K179" s="5" t="n"/>
      <c r="L179" s="5">
        <f>IF(I179="","",IFERROR(VLOOKUP(I179,'Vehicles'!$A$2:$D$41,3,FALSE),""))</f>
        <v/>
      </c>
      <c r="M179" s="6">
        <f>IFERROR(F179/L179,"")</f>
        <v/>
      </c>
      <c r="N179" s="4">
        <f>IF(B179="","",IF(I179="","Unassigned","Assigned"))</f>
        <v/>
      </c>
      <c r="O179" s="4" t="n"/>
      <c r="P179" s="4" t="n"/>
    </row>
    <row r="180">
      <c r="A180" s="3" t="n"/>
      <c r="B180" s="4" t="n"/>
      <c r="C180" s="4" t="n"/>
      <c r="D180" s="4" t="n"/>
      <c r="E180" s="4" t="n"/>
      <c r="F180" s="5" t="n"/>
      <c r="G180" s="5" t="n"/>
      <c r="H180" s="4" t="n"/>
      <c r="I180" s="4" t="n"/>
      <c r="J180" s="4" t="n"/>
      <c r="K180" s="5" t="n"/>
      <c r="L180" s="5">
        <f>IF(I180="","",IFERROR(VLOOKUP(I180,'Vehicles'!$A$2:$D$41,3,FALSE),""))</f>
        <v/>
      </c>
      <c r="M180" s="6">
        <f>IFERROR(F180/L180,"")</f>
        <v/>
      </c>
      <c r="N180" s="4">
        <f>IF(B180="","",IF(I180="","Unassigned","Assigned"))</f>
        <v/>
      </c>
      <c r="O180" s="4" t="n"/>
      <c r="P180" s="4" t="n"/>
    </row>
    <row r="181">
      <c r="A181" s="3" t="n"/>
      <c r="B181" s="4" t="n"/>
      <c r="C181" s="4" t="n"/>
      <c r="D181" s="4" t="n"/>
      <c r="E181" s="4" t="n"/>
      <c r="F181" s="5" t="n"/>
      <c r="G181" s="5" t="n"/>
      <c r="H181" s="4" t="n"/>
      <c r="I181" s="4" t="n"/>
      <c r="J181" s="4" t="n"/>
      <c r="K181" s="5" t="n"/>
      <c r="L181" s="5">
        <f>IF(I181="","",IFERROR(VLOOKUP(I181,'Vehicles'!$A$2:$D$41,3,FALSE),""))</f>
        <v/>
      </c>
      <c r="M181" s="6">
        <f>IFERROR(F181/L181,"")</f>
        <v/>
      </c>
      <c r="N181" s="4">
        <f>IF(B181="","",IF(I181="","Unassigned","Assigned"))</f>
        <v/>
      </c>
      <c r="O181" s="4" t="n"/>
      <c r="P181" s="4" t="n"/>
    </row>
    <row r="182">
      <c r="A182" s="3" t="n"/>
      <c r="B182" s="4" t="n"/>
      <c r="C182" s="4" t="n"/>
      <c r="D182" s="4" t="n"/>
      <c r="E182" s="4" t="n"/>
      <c r="F182" s="5" t="n"/>
      <c r="G182" s="5" t="n"/>
      <c r="H182" s="4" t="n"/>
      <c r="I182" s="4" t="n"/>
      <c r="J182" s="4" t="n"/>
      <c r="K182" s="5" t="n"/>
      <c r="L182" s="5">
        <f>IF(I182="","",IFERROR(VLOOKUP(I182,'Vehicles'!$A$2:$D$41,3,FALSE),""))</f>
        <v/>
      </c>
      <c r="M182" s="6">
        <f>IFERROR(F182/L182,"")</f>
        <v/>
      </c>
      <c r="N182" s="4">
        <f>IF(B182="","",IF(I182="","Unassigned","Assigned"))</f>
        <v/>
      </c>
      <c r="O182" s="4" t="n"/>
      <c r="P182" s="4" t="n"/>
    </row>
    <row r="183">
      <c r="A183" s="3" t="n"/>
      <c r="B183" s="4" t="n"/>
      <c r="C183" s="4" t="n"/>
      <c r="D183" s="4" t="n"/>
      <c r="E183" s="4" t="n"/>
      <c r="F183" s="5" t="n"/>
      <c r="G183" s="5" t="n"/>
      <c r="H183" s="4" t="n"/>
      <c r="I183" s="4" t="n"/>
      <c r="J183" s="4" t="n"/>
      <c r="K183" s="5" t="n"/>
      <c r="L183" s="5">
        <f>IF(I183="","",IFERROR(VLOOKUP(I183,'Vehicles'!$A$2:$D$41,3,FALSE),""))</f>
        <v/>
      </c>
      <c r="M183" s="6">
        <f>IFERROR(F183/L183,"")</f>
        <v/>
      </c>
      <c r="N183" s="4">
        <f>IF(B183="","",IF(I183="","Unassigned","Assigned"))</f>
        <v/>
      </c>
      <c r="O183" s="4" t="n"/>
      <c r="P183" s="4" t="n"/>
    </row>
    <row r="184">
      <c r="A184" s="3" t="n"/>
      <c r="B184" s="4" t="n"/>
      <c r="C184" s="4" t="n"/>
      <c r="D184" s="4" t="n"/>
      <c r="E184" s="4" t="n"/>
      <c r="F184" s="5" t="n"/>
      <c r="G184" s="5" t="n"/>
      <c r="H184" s="4" t="n"/>
      <c r="I184" s="4" t="n"/>
      <c r="J184" s="4" t="n"/>
      <c r="K184" s="5" t="n"/>
      <c r="L184" s="5">
        <f>IF(I184="","",IFERROR(VLOOKUP(I184,'Vehicles'!$A$2:$D$41,3,FALSE),""))</f>
        <v/>
      </c>
      <c r="M184" s="6">
        <f>IFERROR(F184/L184,"")</f>
        <v/>
      </c>
      <c r="N184" s="4">
        <f>IF(B184="","",IF(I184="","Unassigned","Assigned"))</f>
        <v/>
      </c>
      <c r="O184" s="4" t="n"/>
      <c r="P184" s="4" t="n"/>
    </row>
    <row r="185">
      <c r="A185" s="3" t="n"/>
      <c r="B185" s="4" t="n"/>
      <c r="C185" s="4" t="n"/>
      <c r="D185" s="4" t="n"/>
      <c r="E185" s="4" t="n"/>
      <c r="F185" s="5" t="n"/>
      <c r="G185" s="5" t="n"/>
      <c r="H185" s="4" t="n"/>
      <c r="I185" s="4" t="n"/>
      <c r="J185" s="4" t="n"/>
      <c r="K185" s="5" t="n"/>
      <c r="L185" s="5">
        <f>IF(I185="","",IFERROR(VLOOKUP(I185,'Vehicles'!$A$2:$D$41,3,FALSE),""))</f>
        <v/>
      </c>
      <c r="M185" s="6">
        <f>IFERROR(F185/L185,"")</f>
        <v/>
      </c>
      <c r="N185" s="4">
        <f>IF(B185="","",IF(I185="","Unassigned","Assigned"))</f>
        <v/>
      </c>
      <c r="O185" s="4" t="n"/>
      <c r="P185" s="4" t="n"/>
    </row>
    <row r="186">
      <c r="A186" s="3" t="n"/>
      <c r="B186" s="4" t="n"/>
      <c r="C186" s="4" t="n"/>
      <c r="D186" s="4" t="n"/>
      <c r="E186" s="4" t="n"/>
      <c r="F186" s="5" t="n"/>
      <c r="G186" s="5" t="n"/>
      <c r="H186" s="4" t="n"/>
      <c r="I186" s="4" t="n"/>
      <c r="J186" s="4" t="n"/>
      <c r="K186" s="5" t="n"/>
      <c r="L186" s="5">
        <f>IF(I186="","",IFERROR(VLOOKUP(I186,'Vehicles'!$A$2:$D$41,3,FALSE),""))</f>
        <v/>
      </c>
      <c r="M186" s="6">
        <f>IFERROR(F186/L186,"")</f>
        <v/>
      </c>
      <c r="N186" s="4">
        <f>IF(B186="","",IF(I186="","Unassigned","Assigned"))</f>
        <v/>
      </c>
      <c r="O186" s="4" t="n"/>
      <c r="P186" s="4" t="n"/>
    </row>
    <row r="187">
      <c r="A187" s="3" t="n"/>
      <c r="B187" s="4" t="n"/>
      <c r="C187" s="4" t="n"/>
      <c r="D187" s="4" t="n"/>
      <c r="E187" s="4" t="n"/>
      <c r="F187" s="5" t="n"/>
      <c r="G187" s="5" t="n"/>
      <c r="H187" s="4" t="n"/>
      <c r="I187" s="4" t="n"/>
      <c r="J187" s="4" t="n"/>
      <c r="K187" s="5" t="n"/>
      <c r="L187" s="5">
        <f>IF(I187="","",IFERROR(VLOOKUP(I187,'Vehicles'!$A$2:$D$41,3,FALSE),""))</f>
        <v/>
      </c>
      <c r="M187" s="6">
        <f>IFERROR(F187/L187,"")</f>
        <v/>
      </c>
      <c r="N187" s="4">
        <f>IF(B187="","",IF(I187="","Unassigned","Assigned"))</f>
        <v/>
      </c>
      <c r="O187" s="4" t="n"/>
      <c r="P187" s="4" t="n"/>
    </row>
    <row r="188">
      <c r="A188" s="3" t="n"/>
      <c r="B188" s="4" t="n"/>
      <c r="C188" s="4" t="n"/>
      <c r="D188" s="4" t="n"/>
      <c r="E188" s="4" t="n"/>
      <c r="F188" s="5" t="n"/>
      <c r="G188" s="5" t="n"/>
      <c r="H188" s="4" t="n"/>
      <c r="I188" s="4" t="n"/>
      <c r="J188" s="4" t="n"/>
      <c r="K188" s="5" t="n"/>
      <c r="L188" s="5">
        <f>IF(I188="","",IFERROR(VLOOKUP(I188,'Vehicles'!$A$2:$D$41,3,FALSE),""))</f>
        <v/>
      </c>
      <c r="M188" s="6">
        <f>IFERROR(F188/L188,"")</f>
        <v/>
      </c>
      <c r="N188" s="4">
        <f>IF(B188="","",IF(I188="","Unassigned","Assigned"))</f>
        <v/>
      </c>
      <c r="O188" s="4" t="n"/>
      <c r="P188" s="4" t="n"/>
    </row>
    <row r="189">
      <c r="A189" s="3" t="n"/>
      <c r="B189" s="4" t="n"/>
      <c r="C189" s="4" t="n"/>
      <c r="D189" s="4" t="n"/>
      <c r="E189" s="4" t="n"/>
      <c r="F189" s="5" t="n"/>
      <c r="G189" s="5" t="n"/>
      <c r="H189" s="4" t="n"/>
      <c r="I189" s="4" t="n"/>
      <c r="J189" s="4" t="n"/>
      <c r="K189" s="5" t="n"/>
      <c r="L189" s="5">
        <f>IF(I189="","",IFERROR(VLOOKUP(I189,'Vehicles'!$A$2:$D$41,3,FALSE),""))</f>
        <v/>
      </c>
      <c r="M189" s="6">
        <f>IFERROR(F189/L189,"")</f>
        <v/>
      </c>
      <c r="N189" s="4">
        <f>IF(B189="","",IF(I189="","Unassigned","Assigned"))</f>
        <v/>
      </c>
      <c r="O189" s="4" t="n"/>
      <c r="P189" s="4" t="n"/>
    </row>
    <row r="190">
      <c r="A190" s="3" t="n"/>
      <c r="B190" s="4" t="n"/>
      <c r="C190" s="4" t="n"/>
      <c r="D190" s="4" t="n"/>
      <c r="E190" s="4" t="n"/>
      <c r="F190" s="5" t="n"/>
      <c r="G190" s="5" t="n"/>
      <c r="H190" s="4" t="n"/>
      <c r="I190" s="4" t="n"/>
      <c r="J190" s="4" t="n"/>
      <c r="K190" s="5" t="n"/>
      <c r="L190" s="5">
        <f>IF(I190="","",IFERROR(VLOOKUP(I190,'Vehicles'!$A$2:$D$41,3,FALSE),""))</f>
        <v/>
      </c>
      <c r="M190" s="6">
        <f>IFERROR(F190/L190,"")</f>
        <v/>
      </c>
      <c r="N190" s="4">
        <f>IF(B190="","",IF(I190="","Unassigned","Assigned"))</f>
        <v/>
      </c>
      <c r="O190" s="4" t="n"/>
      <c r="P190" s="4" t="n"/>
    </row>
    <row r="191">
      <c r="A191" s="3" t="n"/>
      <c r="B191" s="4" t="n"/>
      <c r="C191" s="4" t="n"/>
      <c r="D191" s="4" t="n"/>
      <c r="E191" s="4" t="n"/>
      <c r="F191" s="5" t="n"/>
      <c r="G191" s="5" t="n"/>
      <c r="H191" s="4" t="n"/>
      <c r="I191" s="4" t="n"/>
      <c r="J191" s="4" t="n"/>
      <c r="K191" s="5" t="n"/>
      <c r="L191" s="5">
        <f>IF(I191="","",IFERROR(VLOOKUP(I191,'Vehicles'!$A$2:$D$41,3,FALSE),""))</f>
        <v/>
      </c>
      <c r="M191" s="6">
        <f>IFERROR(F191/L191,"")</f>
        <v/>
      </c>
      <c r="N191" s="4">
        <f>IF(B191="","",IF(I191="","Unassigned","Assigned"))</f>
        <v/>
      </c>
      <c r="O191" s="4" t="n"/>
      <c r="P191" s="4" t="n"/>
    </row>
    <row r="192">
      <c r="A192" s="3" t="n"/>
      <c r="B192" s="4" t="n"/>
      <c r="C192" s="4" t="n"/>
      <c r="D192" s="4" t="n"/>
      <c r="E192" s="4" t="n"/>
      <c r="F192" s="5" t="n"/>
      <c r="G192" s="5" t="n"/>
      <c r="H192" s="4" t="n"/>
      <c r="I192" s="4" t="n"/>
      <c r="J192" s="4" t="n"/>
      <c r="K192" s="5" t="n"/>
      <c r="L192" s="5">
        <f>IF(I192="","",IFERROR(VLOOKUP(I192,'Vehicles'!$A$2:$D$41,3,FALSE),""))</f>
        <v/>
      </c>
      <c r="M192" s="6">
        <f>IFERROR(F192/L192,"")</f>
        <v/>
      </c>
      <c r="N192" s="4">
        <f>IF(B192="","",IF(I192="","Unassigned","Assigned"))</f>
        <v/>
      </c>
      <c r="O192" s="4" t="n"/>
      <c r="P192" s="4" t="n"/>
    </row>
    <row r="193">
      <c r="A193" s="3" t="n"/>
      <c r="B193" s="4" t="n"/>
      <c r="C193" s="4" t="n"/>
      <c r="D193" s="4" t="n"/>
      <c r="E193" s="4" t="n"/>
      <c r="F193" s="5" t="n"/>
      <c r="G193" s="5" t="n"/>
      <c r="H193" s="4" t="n"/>
      <c r="I193" s="4" t="n"/>
      <c r="J193" s="4" t="n"/>
      <c r="K193" s="5" t="n"/>
      <c r="L193" s="5">
        <f>IF(I193="","",IFERROR(VLOOKUP(I193,'Vehicles'!$A$2:$D$41,3,FALSE),""))</f>
        <v/>
      </c>
      <c r="M193" s="6">
        <f>IFERROR(F193/L193,"")</f>
        <v/>
      </c>
      <c r="N193" s="4">
        <f>IF(B193="","",IF(I193="","Unassigned","Assigned"))</f>
        <v/>
      </c>
      <c r="O193" s="4" t="n"/>
      <c r="P193" s="4" t="n"/>
    </row>
    <row r="194">
      <c r="A194" s="3" t="n"/>
      <c r="B194" s="4" t="n"/>
      <c r="C194" s="4" t="n"/>
      <c r="D194" s="4" t="n"/>
      <c r="E194" s="4" t="n"/>
      <c r="F194" s="5" t="n"/>
      <c r="G194" s="5" t="n"/>
      <c r="H194" s="4" t="n"/>
      <c r="I194" s="4" t="n"/>
      <c r="J194" s="4" t="n"/>
      <c r="K194" s="5" t="n"/>
      <c r="L194" s="5">
        <f>IF(I194="","",IFERROR(VLOOKUP(I194,'Vehicles'!$A$2:$D$41,3,FALSE),""))</f>
        <v/>
      </c>
      <c r="M194" s="6">
        <f>IFERROR(F194/L194,"")</f>
        <v/>
      </c>
      <c r="N194" s="4">
        <f>IF(B194="","",IF(I194="","Unassigned","Assigned"))</f>
        <v/>
      </c>
      <c r="O194" s="4" t="n"/>
      <c r="P194" s="4" t="n"/>
    </row>
    <row r="195">
      <c r="A195" s="3" t="n"/>
      <c r="B195" s="4" t="n"/>
      <c r="C195" s="4" t="n"/>
      <c r="D195" s="4" t="n"/>
      <c r="E195" s="4" t="n"/>
      <c r="F195" s="5" t="n"/>
      <c r="G195" s="5" t="n"/>
      <c r="H195" s="4" t="n"/>
      <c r="I195" s="4" t="n"/>
      <c r="J195" s="4" t="n"/>
      <c r="K195" s="5" t="n"/>
      <c r="L195" s="5">
        <f>IF(I195="","",IFERROR(VLOOKUP(I195,'Vehicles'!$A$2:$D$41,3,FALSE),""))</f>
        <v/>
      </c>
      <c r="M195" s="6">
        <f>IFERROR(F195/L195,"")</f>
        <v/>
      </c>
      <c r="N195" s="4">
        <f>IF(B195="","",IF(I195="","Unassigned","Assigned"))</f>
        <v/>
      </c>
      <c r="O195" s="4" t="n"/>
      <c r="P195" s="4" t="n"/>
    </row>
    <row r="196">
      <c r="A196" s="3" t="n"/>
      <c r="B196" s="4" t="n"/>
      <c r="C196" s="4" t="n"/>
      <c r="D196" s="4" t="n"/>
      <c r="E196" s="4" t="n"/>
      <c r="F196" s="5" t="n"/>
      <c r="G196" s="5" t="n"/>
      <c r="H196" s="4" t="n"/>
      <c r="I196" s="4" t="n"/>
      <c r="J196" s="4" t="n"/>
      <c r="K196" s="5" t="n"/>
      <c r="L196" s="5">
        <f>IF(I196="","",IFERROR(VLOOKUP(I196,'Vehicles'!$A$2:$D$41,3,FALSE),""))</f>
        <v/>
      </c>
      <c r="M196" s="6">
        <f>IFERROR(F196/L196,"")</f>
        <v/>
      </c>
      <c r="N196" s="4">
        <f>IF(B196="","",IF(I196="","Unassigned","Assigned"))</f>
        <v/>
      </c>
      <c r="O196" s="4" t="n"/>
      <c r="P196" s="4" t="n"/>
    </row>
    <row r="197">
      <c r="A197" s="3" t="n"/>
      <c r="B197" s="4" t="n"/>
      <c r="C197" s="4" t="n"/>
      <c r="D197" s="4" t="n"/>
      <c r="E197" s="4" t="n"/>
      <c r="F197" s="5" t="n"/>
      <c r="G197" s="5" t="n"/>
      <c r="H197" s="4" t="n"/>
      <c r="I197" s="4" t="n"/>
      <c r="J197" s="4" t="n"/>
      <c r="K197" s="5" t="n"/>
      <c r="L197" s="5">
        <f>IF(I197="","",IFERROR(VLOOKUP(I197,'Vehicles'!$A$2:$D$41,3,FALSE),""))</f>
        <v/>
      </c>
      <c r="M197" s="6">
        <f>IFERROR(F197/L197,"")</f>
        <v/>
      </c>
      <c r="N197" s="4">
        <f>IF(B197="","",IF(I197="","Unassigned","Assigned"))</f>
        <v/>
      </c>
      <c r="O197" s="4" t="n"/>
      <c r="P197" s="4" t="n"/>
    </row>
    <row r="198">
      <c r="A198" s="3" t="n"/>
      <c r="B198" s="4" t="n"/>
      <c r="C198" s="4" t="n"/>
      <c r="D198" s="4" t="n"/>
      <c r="E198" s="4" t="n"/>
      <c r="F198" s="5" t="n"/>
      <c r="G198" s="5" t="n"/>
      <c r="H198" s="4" t="n"/>
      <c r="I198" s="4" t="n"/>
      <c r="J198" s="4" t="n"/>
      <c r="K198" s="5" t="n"/>
      <c r="L198" s="5">
        <f>IF(I198="","",IFERROR(VLOOKUP(I198,'Vehicles'!$A$2:$D$41,3,FALSE),""))</f>
        <v/>
      </c>
      <c r="M198" s="6">
        <f>IFERROR(F198/L198,"")</f>
        <v/>
      </c>
      <c r="N198" s="4">
        <f>IF(B198="","",IF(I198="","Unassigned","Assigned"))</f>
        <v/>
      </c>
      <c r="O198" s="4" t="n"/>
      <c r="P198" s="4" t="n"/>
    </row>
    <row r="199">
      <c r="A199" s="3" t="n"/>
      <c r="B199" s="4" t="n"/>
      <c r="C199" s="4" t="n"/>
      <c r="D199" s="4" t="n"/>
      <c r="E199" s="4" t="n"/>
      <c r="F199" s="5" t="n"/>
      <c r="G199" s="5" t="n"/>
      <c r="H199" s="4" t="n"/>
      <c r="I199" s="4" t="n"/>
      <c r="J199" s="4" t="n"/>
      <c r="K199" s="5" t="n"/>
      <c r="L199" s="5">
        <f>IF(I199="","",IFERROR(VLOOKUP(I199,'Vehicles'!$A$2:$D$41,3,FALSE),""))</f>
        <v/>
      </c>
      <c r="M199" s="6">
        <f>IFERROR(F199/L199,"")</f>
        <v/>
      </c>
      <c r="N199" s="4">
        <f>IF(B199="","",IF(I199="","Unassigned","Assigned"))</f>
        <v/>
      </c>
      <c r="O199" s="4" t="n"/>
      <c r="P199" s="4" t="n"/>
    </row>
    <row r="200">
      <c r="A200" s="3" t="n"/>
      <c r="B200" s="4" t="n"/>
      <c r="C200" s="4" t="n"/>
      <c r="D200" s="4" t="n"/>
      <c r="E200" s="4" t="n"/>
      <c r="F200" s="5" t="n"/>
      <c r="G200" s="5" t="n"/>
      <c r="H200" s="4" t="n"/>
      <c r="I200" s="4" t="n"/>
      <c r="J200" s="4" t="n"/>
      <c r="K200" s="5" t="n"/>
      <c r="L200" s="5">
        <f>IF(I200="","",IFERROR(VLOOKUP(I200,'Vehicles'!$A$2:$D$41,3,FALSE),""))</f>
        <v/>
      </c>
      <c r="M200" s="6">
        <f>IFERROR(F200/L200,"")</f>
        <v/>
      </c>
      <c r="N200" s="4">
        <f>IF(B200="","",IF(I200="","Unassigned","Assigned"))</f>
        <v/>
      </c>
      <c r="O200" s="4" t="n"/>
      <c r="P200" s="4" t="n"/>
    </row>
    <row r="201">
      <c r="A201" s="3" t="n"/>
      <c r="B201" s="4" t="n"/>
      <c r="C201" s="4" t="n"/>
      <c r="D201" s="4" t="n"/>
      <c r="E201" s="4" t="n"/>
      <c r="F201" s="5" t="n"/>
      <c r="G201" s="5" t="n"/>
      <c r="H201" s="4" t="n"/>
      <c r="I201" s="4" t="n"/>
      <c r="J201" s="4" t="n"/>
      <c r="K201" s="5" t="n"/>
      <c r="L201" s="5">
        <f>IF(I201="","",IFERROR(VLOOKUP(I201,'Vehicles'!$A$2:$D$41,3,FALSE),""))</f>
        <v/>
      </c>
      <c r="M201" s="6">
        <f>IFERROR(F201/L201,"")</f>
        <v/>
      </c>
      <c r="N201" s="4">
        <f>IF(B201="","",IF(I201="","Unassigned","Assigned"))</f>
        <v/>
      </c>
      <c r="O201" s="4" t="n"/>
      <c r="P201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7" t="inlineStr">
        <is>
          <t>Plate</t>
        </is>
      </c>
      <c r="B1" s="7" t="inlineStr">
        <is>
          <t>Vehicle type</t>
        </is>
      </c>
      <c r="C1" s="7" t="inlineStr">
        <is>
          <t>Capacity (t)</t>
        </is>
      </c>
      <c r="D1" s="7" t="inlineStr">
        <is>
          <t>Capacity (LDM)</t>
        </is>
      </c>
    </row>
    <row r="2">
      <c r="A2" s="4" t="n"/>
      <c r="B2" s="4" t="n"/>
      <c r="C2" s="5" t="n"/>
      <c r="D2" s="5" t="n"/>
    </row>
    <row r="3">
      <c r="A3" s="4" t="n"/>
      <c r="B3" s="4" t="n"/>
      <c r="C3" s="5" t="n"/>
      <c r="D3" s="5" t="n"/>
    </row>
    <row r="4">
      <c r="A4" s="4" t="n"/>
      <c r="B4" s="4" t="n"/>
      <c r="C4" s="5" t="n"/>
      <c r="D4" s="5" t="n"/>
    </row>
    <row r="5">
      <c r="A5" s="4" t="n"/>
      <c r="B5" s="4" t="n"/>
      <c r="C5" s="5" t="n"/>
      <c r="D5" s="5" t="n"/>
    </row>
    <row r="6">
      <c r="A6" s="4" t="n"/>
      <c r="B6" s="4" t="n"/>
      <c r="C6" s="5" t="n"/>
      <c r="D6" s="5" t="n"/>
    </row>
    <row r="7">
      <c r="A7" s="4" t="n"/>
      <c r="B7" s="4" t="n"/>
      <c r="C7" s="5" t="n"/>
      <c r="D7" s="5" t="n"/>
    </row>
    <row r="8">
      <c r="A8" s="4" t="n"/>
      <c r="B8" s="4" t="n"/>
      <c r="C8" s="5" t="n"/>
      <c r="D8" s="5" t="n"/>
    </row>
    <row r="9">
      <c r="A9" s="4" t="n"/>
      <c r="B9" s="4" t="n"/>
      <c r="C9" s="5" t="n"/>
      <c r="D9" s="5" t="n"/>
    </row>
    <row r="10">
      <c r="A10" s="4" t="n"/>
      <c r="B10" s="4" t="n"/>
      <c r="C10" s="5" t="n"/>
      <c r="D10" s="5" t="n"/>
    </row>
    <row r="11">
      <c r="A11" s="4" t="n"/>
      <c r="B11" s="4" t="n"/>
      <c r="C11" s="5" t="n"/>
      <c r="D11" s="5" t="n"/>
    </row>
    <row r="12">
      <c r="A12" s="4" t="n"/>
      <c r="B12" s="4" t="n"/>
      <c r="C12" s="5" t="n"/>
      <c r="D12" s="5" t="n"/>
    </row>
    <row r="13">
      <c r="A13" s="4" t="n"/>
      <c r="B13" s="4" t="n"/>
      <c r="C13" s="5" t="n"/>
      <c r="D13" s="5" t="n"/>
    </row>
    <row r="14">
      <c r="A14" s="4" t="n"/>
      <c r="B14" s="4" t="n"/>
      <c r="C14" s="5" t="n"/>
      <c r="D14" s="5" t="n"/>
    </row>
    <row r="15">
      <c r="A15" s="4" t="n"/>
      <c r="B15" s="4" t="n"/>
      <c r="C15" s="5" t="n"/>
      <c r="D15" s="5" t="n"/>
    </row>
    <row r="16">
      <c r="A16" s="4" t="n"/>
      <c r="B16" s="4" t="n"/>
      <c r="C16" s="5" t="n"/>
      <c r="D16" s="5" t="n"/>
    </row>
    <row r="17">
      <c r="A17" s="4" t="n"/>
      <c r="B17" s="4" t="n"/>
      <c r="C17" s="5" t="n"/>
      <c r="D17" s="5" t="n"/>
    </row>
    <row r="18">
      <c r="A18" s="4" t="n"/>
      <c r="B18" s="4" t="n"/>
      <c r="C18" s="5" t="n"/>
      <c r="D18" s="5" t="n"/>
    </row>
    <row r="19">
      <c r="A19" s="4" t="n"/>
      <c r="B19" s="4" t="n"/>
      <c r="C19" s="5" t="n"/>
      <c r="D19" s="5" t="n"/>
    </row>
    <row r="20">
      <c r="A20" s="4" t="n"/>
      <c r="B20" s="4" t="n"/>
      <c r="C20" s="5" t="n"/>
      <c r="D20" s="5" t="n"/>
    </row>
    <row r="21">
      <c r="A21" s="4" t="n"/>
      <c r="B21" s="4" t="n"/>
      <c r="C21" s="5" t="n"/>
      <c r="D21" s="5" t="n"/>
    </row>
    <row r="22">
      <c r="A22" s="4" t="n"/>
      <c r="B22" s="4" t="n"/>
      <c r="C22" s="5" t="n"/>
      <c r="D22" s="5" t="n"/>
    </row>
    <row r="23">
      <c r="A23" s="4" t="n"/>
      <c r="B23" s="4" t="n"/>
      <c r="C23" s="5" t="n"/>
      <c r="D23" s="5" t="n"/>
    </row>
    <row r="24">
      <c r="A24" s="4" t="n"/>
      <c r="B24" s="4" t="n"/>
      <c r="C24" s="5" t="n"/>
      <c r="D24" s="5" t="n"/>
    </row>
    <row r="25">
      <c r="A25" s="4" t="n"/>
      <c r="B25" s="4" t="n"/>
      <c r="C25" s="5" t="n"/>
      <c r="D25" s="5" t="n"/>
    </row>
    <row r="26">
      <c r="A26" s="4" t="n"/>
      <c r="B26" s="4" t="n"/>
      <c r="C26" s="5" t="n"/>
      <c r="D26" s="5" t="n"/>
    </row>
    <row r="27">
      <c r="A27" s="4" t="n"/>
      <c r="B27" s="4" t="n"/>
      <c r="C27" s="5" t="n"/>
      <c r="D27" s="5" t="n"/>
    </row>
    <row r="28">
      <c r="A28" s="4" t="n"/>
      <c r="B28" s="4" t="n"/>
      <c r="C28" s="5" t="n"/>
      <c r="D28" s="5" t="n"/>
    </row>
    <row r="29">
      <c r="A29" s="4" t="n"/>
      <c r="B29" s="4" t="n"/>
      <c r="C29" s="5" t="n"/>
      <c r="D29" s="5" t="n"/>
    </row>
    <row r="30">
      <c r="A30" s="4" t="n"/>
      <c r="B30" s="4" t="n"/>
      <c r="C30" s="5" t="n"/>
      <c r="D30" s="5" t="n"/>
    </row>
    <row r="31">
      <c r="A31" s="4" t="n"/>
      <c r="B31" s="4" t="n"/>
      <c r="C31" s="5" t="n"/>
      <c r="D31" s="5" t="n"/>
    </row>
    <row r="32">
      <c r="A32" s="4" t="n"/>
      <c r="B32" s="4" t="n"/>
      <c r="C32" s="5" t="n"/>
      <c r="D32" s="5" t="n"/>
    </row>
    <row r="33">
      <c r="A33" s="4" t="n"/>
      <c r="B33" s="4" t="n"/>
      <c r="C33" s="5" t="n"/>
      <c r="D33" s="5" t="n"/>
    </row>
    <row r="34">
      <c r="A34" s="4" t="n"/>
      <c r="B34" s="4" t="n"/>
      <c r="C34" s="5" t="n"/>
      <c r="D34" s="5" t="n"/>
    </row>
    <row r="35">
      <c r="A35" s="4" t="n"/>
      <c r="B35" s="4" t="n"/>
      <c r="C35" s="5" t="n"/>
      <c r="D35" s="5" t="n"/>
    </row>
    <row r="36">
      <c r="A36" s="4" t="n"/>
      <c r="B36" s="4" t="n"/>
      <c r="C36" s="5" t="n"/>
      <c r="D36" s="5" t="n"/>
    </row>
    <row r="37">
      <c r="A37" s="4" t="n"/>
      <c r="B37" s="4" t="n"/>
      <c r="C37" s="5" t="n"/>
      <c r="D37" s="5" t="n"/>
    </row>
    <row r="38">
      <c r="A38" s="4" t="n"/>
      <c r="B38" s="4" t="n"/>
      <c r="C38" s="5" t="n"/>
      <c r="D38" s="5" t="n"/>
    </row>
    <row r="39">
      <c r="A39" s="4" t="n"/>
      <c r="B39" s="4" t="n"/>
      <c r="C39" s="5" t="n"/>
      <c r="D39" s="5" t="n"/>
    </row>
    <row r="40">
      <c r="A40" s="4" t="n"/>
      <c r="B40" s="4" t="n"/>
      <c r="C40" s="5" t="n"/>
      <c r="D40" s="5" t="n"/>
    </row>
    <row r="41">
      <c r="A41" s="4" t="n"/>
      <c r="B41" s="4" t="n"/>
      <c r="C41" s="5" t="n"/>
      <c r="D41" s="5" t="n"/>
    </row>
    <row r="43">
      <c r="A43" s="8" t="inlineStr">
        <is>
          <t>List your own vehicles here. The plate column on the plan sheet pulls capacity from this list.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</cols>
  <sheetData>
    <row r="1">
      <c r="A1" s="9" t="inlineStr">
        <is>
          <t>Planned shipments</t>
        </is>
      </c>
      <c r="B1" s="10">
        <f>COUNTA('Dispatch Plan'!B2:B201)</f>
        <v/>
      </c>
    </row>
    <row r="2">
      <c r="A2" s="9" t="inlineStr">
        <is>
          <t>Unassigned shipments</t>
        </is>
      </c>
      <c r="B2" s="10">
        <f>COUNTIF('Dispatch Plan'!N2:N201,"Unassigned")</f>
        <v/>
      </c>
    </row>
    <row r="3">
      <c r="A3" s="9" t="inlineStr">
        <is>
          <t>Total load (t)</t>
        </is>
      </c>
      <c r="B3" s="10">
        <f>SUM('Dispatch Plan'!F2:F201)</f>
        <v/>
      </c>
    </row>
    <row r="4">
      <c r="A4" s="9" t="inlineStr">
        <is>
          <t>Total distance (km)</t>
        </is>
      </c>
      <c r="B4" s="10">
        <f>SUM('Dispatch Plan'!K2:K201)</f>
        <v/>
      </c>
    </row>
    <row r="5">
      <c r="A5" s="9" t="inlineStr">
        <is>
          <t>Average utilisation</t>
        </is>
      </c>
      <c r="B5" s="11">
        <f>IFERROR(SUM('Dispatch Plan'!F2:F201)/SUM('Dispatch Plan'!L2:L201),"")</f>
        <v/>
      </c>
    </row>
    <row r="8">
      <c r="A8" s="12" t="inlineStr">
        <is>
          <t>By plate (type the plate in the left column)</t>
        </is>
      </c>
    </row>
    <row r="9">
      <c r="A9" s="7" t="inlineStr">
        <is>
          <t>Plate</t>
        </is>
      </c>
      <c r="B9" s="13" t="inlineStr">
        <is>
          <t>Trips</t>
        </is>
      </c>
      <c r="C9" s="13" t="inlineStr">
        <is>
          <t>Load (t)</t>
        </is>
      </c>
      <c r="D9" s="13" t="inlineStr">
        <is>
          <t>Distance (km)</t>
        </is>
      </c>
    </row>
    <row r="10">
      <c r="B10" s="14">
        <f>IF($A10="","",COUNTIF('Dispatch Plan'!$I$2:$I$201,$A10))</f>
        <v/>
      </c>
      <c r="C10" s="10">
        <f>IF($A10="","",SUMIF('Dispatch Plan'!$I$2:$I$201,$A10,'Dispatch Plan'!$F$2:$F$201))</f>
        <v/>
      </c>
      <c r="D10" s="10">
        <f>IF($A10="","",SUMIF('Dispatch Plan'!$I$2:$I$201,$A10,'Dispatch Plan'!$K$2:$K$201))</f>
        <v/>
      </c>
    </row>
    <row r="11">
      <c r="B11" s="14">
        <f>IF($A11="","",COUNTIF('Dispatch Plan'!$I$2:$I$201,$A11))</f>
        <v/>
      </c>
      <c r="C11" s="10">
        <f>IF($A11="","",SUMIF('Dispatch Plan'!$I$2:$I$201,$A11,'Dispatch Plan'!$F$2:$F$201))</f>
        <v/>
      </c>
      <c r="D11" s="10">
        <f>IF($A11="","",SUMIF('Dispatch Plan'!$I$2:$I$201,$A11,'Dispatch Plan'!$K$2:$K$201))</f>
        <v/>
      </c>
    </row>
    <row r="12">
      <c r="B12" s="14">
        <f>IF($A12="","",COUNTIF('Dispatch Plan'!$I$2:$I$201,$A12))</f>
        <v/>
      </c>
      <c r="C12" s="10">
        <f>IF($A12="","",SUMIF('Dispatch Plan'!$I$2:$I$201,$A12,'Dispatch Plan'!$F$2:$F$201))</f>
        <v/>
      </c>
      <c r="D12" s="10">
        <f>IF($A12="","",SUMIF('Dispatch Plan'!$I$2:$I$201,$A12,'Dispatch Plan'!$K$2:$K$201))</f>
        <v/>
      </c>
    </row>
    <row r="13">
      <c r="B13" s="14">
        <f>IF($A13="","",COUNTIF('Dispatch Plan'!$I$2:$I$201,$A13))</f>
        <v/>
      </c>
      <c r="C13" s="10">
        <f>IF($A13="","",SUMIF('Dispatch Plan'!$I$2:$I$201,$A13,'Dispatch Plan'!$F$2:$F$201))</f>
        <v/>
      </c>
      <c r="D13" s="10">
        <f>IF($A13="","",SUMIF('Dispatch Plan'!$I$2:$I$201,$A13,'Dispatch Plan'!$K$2:$K$201))</f>
        <v/>
      </c>
    </row>
    <row r="14">
      <c r="B14" s="14">
        <f>IF($A14="","",COUNTIF('Dispatch Plan'!$I$2:$I$201,$A14))</f>
        <v/>
      </c>
      <c r="C14" s="10">
        <f>IF($A14="","",SUMIF('Dispatch Plan'!$I$2:$I$201,$A14,'Dispatch Plan'!$F$2:$F$201))</f>
        <v/>
      </c>
      <c r="D14" s="10">
        <f>IF($A14="","",SUMIF('Dispatch Plan'!$I$2:$I$201,$A14,'Dispatch Plan'!$K$2:$K$201))</f>
        <v/>
      </c>
    </row>
    <row r="15">
      <c r="B15" s="14">
        <f>IF($A15="","",COUNTIF('Dispatch Plan'!$I$2:$I$201,$A15))</f>
        <v/>
      </c>
      <c r="C15" s="10">
        <f>IF($A15="","",SUMIF('Dispatch Plan'!$I$2:$I$201,$A15,'Dispatch Plan'!$F$2:$F$201))</f>
        <v/>
      </c>
      <c r="D15" s="10">
        <f>IF($A15="","",SUMIF('Dispatch Plan'!$I$2:$I$201,$A15,'Dispatch Plan'!$K$2:$K$201))</f>
        <v/>
      </c>
    </row>
    <row r="16">
      <c r="B16" s="14">
        <f>IF($A16="","",COUNTIF('Dispatch Plan'!$I$2:$I$201,$A16))</f>
        <v/>
      </c>
      <c r="C16" s="10">
        <f>IF($A16="","",SUMIF('Dispatch Plan'!$I$2:$I$201,$A16,'Dispatch Plan'!$F$2:$F$201))</f>
        <v/>
      </c>
      <c r="D16" s="10">
        <f>IF($A16="","",SUMIF('Dispatch Plan'!$I$2:$I$201,$A16,'Dispatch Plan'!$K$2:$K$201))</f>
        <v/>
      </c>
    </row>
    <row r="17">
      <c r="B17" s="14">
        <f>IF($A17="","",COUNTIF('Dispatch Plan'!$I$2:$I$201,$A17))</f>
        <v/>
      </c>
      <c r="C17" s="10">
        <f>IF($A17="","",SUMIF('Dispatch Plan'!$I$2:$I$201,$A17,'Dispatch Plan'!$F$2:$F$201))</f>
        <v/>
      </c>
      <c r="D17" s="10">
        <f>IF($A17="","",SUMIF('Dispatch Plan'!$I$2:$I$201,$A17,'Dispatch Plan'!$K$2:$K$201))</f>
        <v/>
      </c>
    </row>
    <row r="18">
      <c r="B18" s="14">
        <f>IF($A18="","",COUNTIF('Dispatch Plan'!$I$2:$I$201,$A18))</f>
        <v/>
      </c>
      <c r="C18" s="10">
        <f>IF($A18="","",SUMIF('Dispatch Plan'!$I$2:$I$201,$A18,'Dispatch Plan'!$F$2:$F$201))</f>
        <v/>
      </c>
      <c r="D18" s="10">
        <f>IF($A18="","",SUMIF('Dispatch Plan'!$I$2:$I$201,$A18,'Dispatch Plan'!$K$2:$K$201))</f>
        <v/>
      </c>
    </row>
    <row r="19">
      <c r="B19" s="14">
        <f>IF($A19="","",COUNTIF('Dispatch Plan'!$I$2:$I$201,$A19))</f>
        <v/>
      </c>
      <c r="C19" s="10">
        <f>IF($A19="","",SUMIF('Dispatch Plan'!$I$2:$I$201,$A19,'Dispatch Plan'!$F$2:$F$201))</f>
        <v/>
      </c>
      <c r="D19" s="10">
        <f>IF($A19="","",SUMIF('Dispatch Plan'!$I$2:$I$201,$A19,'Dispatch Plan'!$K$2:$K$201))</f>
        <v/>
      </c>
    </row>
    <row r="20">
      <c r="B20" s="14">
        <f>IF($A20="","",COUNTIF('Dispatch Plan'!$I$2:$I$201,$A20))</f>
        <v/>
      </c>
      <c r="C20" s="10">
        <f>IF($A20="","",SUMIF('Dispatch Plan'!$I$2:$I$201,$A20,'Dispatch Plan'!$F$2:$F$201))</f>
        <v/>
      </c>
      <c r="D20" s="10">
        <f>IF($A20="","",SUMIF('Dispatch Plan'!$I$2:$I$201,$A20,'Dispatch Plan'!$K$2:$K$201))</f>
        <v/>
      </c>
    </row>
    <row r="21">
      <c r="B21" s="14">
        <f>IF($A21="","",COUNTIF('Dispatch Plan'!$I$2:$I$201,$A21))</f>
        <v/>
      </c>
      <c r="C21" s="10">
        <f>IF($A21="","",SUMIF('Dispatch Plan'!$I$2:$I$201,$A21,'Dispatch Plan'!$F$2:$F$201))</f>
        <v/>
      </c>
      <c r="D21" s="10">
        <f>IF($A21="","",SUMIF('Dispatch Plan'!$I$2:$I$201,$A21,'Dispatch Plan'!$K$2:$K$201))</f>
        <v/>
      </c>
    </row>
    <row r="22">
      <c r="B22" s="14">
        <f>IF($A22="","",COUNTIF('Dispatch Plan'!$I$2:$I$201,$A22))</f>
        <v/>
      </c>
      <c r="C22" s="10">
        <f>IF($A22="","",SUMIF('Dispatch Plan'!$I$2:$I$201,$A22,'Dispatch Plan'!$F$2:$F$201))</f>
        <v/>
      </c>
      <c r="D22" s="10">
        <f>IF($A22="","",SUMIF('Dispatch Plan'!$I$2:$I$201,$A22,'Dispatch Plan'!$K$2:$K$201))</f>
        <v/>
      </c>
    </row>
    <row r="23">
      <c r="B23" s="14">
        <f>IF($A23="","",COUNTIF('Dispatch Plan'!$I$2:$I$201,$A23))</f>
        <v/>
      </c>
      <c r="C23" s="10">
        <f>IF($A23="","",SUMIF('Dispatch Plan'!$I$2:$I$201,$A23,'Dispatch Plan'!$F$2:$F$201))</f>
        <v/>
      </c>
      <c r="D23" s="10">
        <f>IF($A23="","",SUMIF('Dispatch Plan'!$I$2:$I$201,$A23,'Dispatch Plan'!$K$2:$K$201))</f>
        <v/>
      </c>
    </row>
    <row r="24">
      <c r="B24" s="14">
        <f>IF($A24="","",COUNTIF('Dispatch Plan'!$I$2:$I$201,$A24))</f>
        <v/>
      </c>
      <c r="C24" s="10">
        <f>IF($A24="","",SUMIF('Dispatch Plan'!$I$2:$I$201,$A24,'Dispatch Plan'!$F$2:$F$201))</f>
        <v/>
      </c>
      <c r="D24" s="10">
        <f>IF($A24="","",SUMIF('Dispatch Plan'!$I$2:$I$201,$A24,'Dispatch Plan'!$K$2:$K$201))</f>
        <v/>
      </c>
    </row>
    <row r="25">
      <c r="B25" s="14">
        <f>IF($A25="","",COUNTIF('Dispatch Plan'!$I$2:$I$201,$A25))</f>
        <v/>
      </c>
      <c r="C25" s="10">
        <f>IF($A25="","",SUMIF('Dispatch Plan'!$I$2:$I$201,$A25,'Dispatch Plan'!$F$2:$F$201))</f>
        <v/>
      </c>
      <c r="D25" s="10">
        <f>IF($A25="","",SUMIF('Dispatch Plan'!$I$2:$I$201,$A25,'Dispatch Plan'!$K$2:$K$201))</f>
        <v/>
      </c>
    </row>
    <row r="26">
      <c r="B26" s="14">
        <f>IF($A26="","",COUNTIF('Dispatch Plan'!$I$2:$I$201,$A26))</f>
        <v/>
      </c>
      <c r="C26" s="10">
        <f>IF($A26="","",SUMIF('Dispatch Plan'!$I$2:$I$201,$A26,'Dispatch Plan'!$F$2:$F$201))</f>
        <v/>
      </c>
      <c r="D26" s="10">
        <f>IF($A26="","",SUMIF('Dispatch Plan'!$I$2:$I$201,$A26,'Dispatch Plan'!$K$2:$K$201))</f>
        <v/>
      </c>
    </row>
    <row r="27">
      <c r="B27" s="14">
        <f>IF($A27="","",COUNTIF('Dispatch Plan'!$I$2:$I$201,$A27))</f>
        <v/>
      </c>
      <c r="C27" s="10">
        <f>IF($A27="","",SUMIF('Dispatch Plan'!$I$2:$I$201,$A27,'Dispatch Plan'!$F$2:$F$201))</f>
        <v/>
      </c>
      <c r="D27" s="10">
        <f>IF($A27="","",SUMIF('Dispatch Plan'!$I$2:$I$201,$A27,'Dispatch Plan'!$K$2:$K$201))</f>
        <v/>
      </c>
    </row>
    <row r="28">
      <c r="B28" s="14">
        <f>IF($A28="","",COUNTIF('Dispatch Plan'!$I$2:$I$201,$A28))</f>
        <v/>
      </c>
      <c r="C28" s="10">
        <f>IF($A28="","",SUMIF('Dispatch Plan'!$I$2:$I$201,$A28,'Dispatch Plan'!$F$2:$F$201))</f>
        <v/>
      </c>
      <c r="D28" s="10">
        <f>IF($A28="","",SUMIF('Dispatch Plan'!$I$2:$I$201,$A28,'Dispatch Plan'!$K$2:$K$201))</f>
        <v/>
      </c>
    </row>
    <row r="29">
      <c r="B29" s="14">
        <f>IF($A29="","",COUNTIF('Dispatch Plan'!$I$2:$I$201,$A29))</f>
        <v/>
      </c>
      <c r="C29" s="10">
        <f>IF($A29="","",SUMIF('Dispatch Plan'!$I$2:$I$201,$A29,'Dispatch Plan'!$F$2:$F$201))</f>
        <v/>
      </c>
      <c r="D29" s="10">
        <f>IF($A29="","",SUMIF('Dispatch Plan'!$I$2:$I$201,$A29,'Dispatch Plan'!$K$2:$K$201))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9"/>
  <sheetViews>
    <sheetView workbookViewId="0">
      <selection activeCell="A1" sqref="A1"/>
    </sheetView>
  </sheetViews>
  <sheetFormatPr baseColWidth="8" defaultRowHeight="15"/>
  <cols>
    <col width="112" customWidth="1" min="1" max="1"/>
  </cols>
  <sheetData>
    <row r="1">
      <c r="A1" s="15" t="inlineStr">
        <is>
          <t>How to use this template</t>
        </is>
      </c>
    </row>
    <row r="2">
      <c r="A2" t="inlineStr"/>
    </row>
    <row r="3">
      <c r="A3" t="inlineStr">
        <is>
          <t>1. First list your own fleet on the 'Vehicles' sheet: plate and capacity.</t>
        </is>
      </c>
    </row>
    <row r="4">
      <c r="A4" t="inlineStr">
        <is>
          <t>2. Enter one row per shipment on the 'Dispatch Plan' sheet.</t>
        </is>
      </c>
    </row>
    <row r="5">
      <c r="A5" t="inlineStr">
        <is>
          <t>3. Type a plate from the 'Vehicles' sheet and capacity and utilisation fill in by themselves.</t>
        </is>
      </c>
    </row>
    <row r="6">
      <c r="A6" t="inlineStr">
        <is>
          <t>4. Columns with a blue header are formulas — do not overwrite: Capacity · Utilisation · Assignment</t>
        </is>
      </c>
    </row>
    <row r="7">
      <c r="A7" t="inlineStr"/>
    </row>
    <row r="8">
      <c r="A8" s="9" t="inlineStr">
        <is>
          <t>Why is the utilisation column empty?</t>
        </is>
      </c>
    </row>
    <row r="9">
      <c r="A9" t="inlineStr">
        <is>
          <t>If that plate has no capacity on the 'Vehicles' sheet, utilisation cannot be worked out.</t>
        </is>
      </c>
    </row>
    <row r="10">
      <c r="A10" t="inlineStr">
        <is>
          <t>There is no preset capacity in the template: capacity depends on the fleet and the freight, and a</t>
        </is>
      </c>
    </row>
    <row r="11">
      <c r="A11" t="inlineStr">
        <is>
          <t>figure baked in would be a claim about how much fits on that vehicle.</t>
        </is>
      </c>
    </row>
    <row r="12">
      <c r="A12" t="inlineStr"/>
    </row>
    <row r="13">
      <c r="A13" s="9" t="inlineStr">
        <is>
          <t>What is 'Unassigned' for?</t>
        </is>
      </c>
    </row>
    <row r="14">
      <c r="A14" t="inlineStr">
        <is>
          <t>A row with no plate shows as 'Unassigned' and is counted on 'Summary'. That is the one number to</t>
        </is>
      </c>
    </row>
    <row r="15">
      <c r="A15" t="inlineStr">
        <is>
          <t>look at in a planning meeting: how many shipments still have no vehicle.</t>
        </is>
      </c>
    </row>
    <row r="16">
      <c r="A16" t="inlineStr"/>
    </row>
    <row r="17">
      <c r="A17" s="9" t="inlineStr">
        <is>
          <t>What is deliberately absent: no cell carries a preset plate, capacity or amount.</t>
        </is>
      </c>
    </row>
    <row r="18">
      <c r="A18" t="inlineStr"/>
    </row>
    <row r="19">
      <c r="A19" t="inlineStr">
        <is>
          <t>The template is set up for 200 rows. For more, copy the last row downwards.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2026-09-11T12:32:54Z</dcterms:created>
  <dcterms:modified xsi:type="dcterms:W3CDTF">2026-09-11T12:32:54Z</dcterms:modified>
</cp:coreProperties>
</file>