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limat kaydı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Tutanak" sheetId="3" state="visible" r:id="rId3"/>
    <sheet xmlns:r="http://schemas.openxmlformats.org/officeDocument/2006/relationships" name="Nasıl kullanılır" sheetId="4" state="visible" r:id="rId4"/>
  </sheets>
  <definedNames>
    <definedName name="_xlnm.Print_Titles" localSheetId="0">'Teslimat kaydı'!$1:$1</definedName>
    <definedName name="_xlnm.Print_Area" localSheetId="2">'Tutanak'!$A$1:$H$41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hh:mm"/>
    <numFmt numFmtId="166" formatCode="#,##0;-#,##0;0"/>
    <numFmt numFmtId="167" formatCode="0.0"/>
  </numFmts>
  <fonts count="11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3"/>
    </font>
    <font>
      <b val="1"/>
      <sz val="10"/>
    </font>
    <font>
      <color rgb="006B7280"/>
      <sz val="9"/>
    </font>
    <font>
      <b val="1"/>
      <sz val="11"/>
    </font>
    <font>
      <b val="1"/>
      <color rgb="000038AB"/>
      <sz val="13"/>
    </font>
    <font>
      <b val="1"/>
      <sz val="15"/>
    </font>
    <font>
      <b val="1"/>
      <color rgb="006B7280"/>
      <sz val="9"/>
    </font>
    <font>
      <sz val="10"/>
    </font>
    <font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0F1A2E"/>
      </patternFill>
    </fill>
    <fill>
      <patternFill patternType="solid">
        <fgColor rgb="000038AB"/>
      </patternFill>
    </fill>
    <fill>
      <patternFill patternType="solid">
        <fgColor rgb="00FEF9C3"/>
      </patternFill>
    </fill>
  </fills>
  <borders count="3">
    <border>
      <left/>
      <right/>
      <top/>
      <bottom/>
      <diagonal/>
    </border>
    <border>
      <bottom style="thin">
        <color rgb="00D9D9D9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3" fontId="0" fillId="0" borderId="0" pivotButton="0" quotePrefix="0" xfId="0"/>
    <xf numFmtId="167" fontId="0" fillId="0" borderId="0" pivotButton="0" quotePrefix="0" xfId="0"/>
    <xf numFmtId="0" fontId="1" fillId="3" borderId="0" pivotButton="0" quotePrefix="0" xfId="0"/>
    <xf numFmtId="0" fontId="3" fillId="0" borderId="1" pivotButton="0" quotePrefix="0" xfId="0"/>
    <xf numFmtId="9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2" applyAlignment="1" pivotButton="0" quotePrefix="0" xfId="0">
      <alignment vertical="center" wrapText="1"/>
    </xf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9" fillId="0" borderId="0" pivotButton="0" quotePrefix="0" xfId="0"/>
    <xf numFmtId="0" fontId="8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center" wrapText="1"/>
    </xf>
    <xf numFmtId="0" fontId="9" fillId="0" borderId="2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top" wrapText="1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991B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9" customWidth="1" min="2" max="2"/>
    <col width="15" customWidth="1" min="3" max="3"/>
    <col width="11" customWidth="1" min="4" max="4"/>
    <col width="11" customWidth="1" min="5" max="5"/>
    <col width="22" customWidth="1" min="6" max="6"/>
    <col width="22" customWidth="1" min="7" max="7"/>
    <col width="15" customWidth="1" min="8" max="8"/>
    <col width="24" customWidth="1" min="9" max="9"/>
    <col width="21" customWidth="1" min="10" max="10"/>
    <col width="22" customWidth="1" min="11" max="11"/>
    <col width="11" customWidth="1" min="12" max="12"/>
    <col width="20" customWidth="1" min="13" max="13"/>
    <col width="30" customWidth="1" min="14" max="14"/>
    <col width="15" customWidth="1" min="15" max="15"/>
    <col width="25" customWidth="1" min="16" max="16"/>
    <col width="36" customWidth="1" min="17" max="17"/>
  </cols>
  <sheetData>
    <row r="1" ht="32" customHeight="1">
      <c r="A1" s="1" t="inlineStr">
        <is>
          <t>Tarih</t>
        </is>
      </c>
      <c r="B1" s="1" t="inlineStr">
        <is>
          <t>İş / sipariş no</t>
        </is>
      </c>
      <c r="C1" s="1" t="inlineStr">
        <is>
          <t>İrsaliye no</t>
        </is>
      </c>
      <c r="D1" s="1" t="inlineStr">
        <is>
          <t>Plaka</t>
        </is>
      </c>
      <c r="E1" s="1" t="inlineStr">
        <is>
          <t>Sürücü</t>
        </is>
      </c>
      <c r="F1" s="1" t="inlineStr">
        <is>
          <t>Alıcı</t>
        </is>
      </c>
      <c r="G1" s="1" t="inlineStr">
        <is>
          <t>Teslim yeri</t>
        </is>
      </c>
      <c r="H1" s="1" t="inlineStr">
        <is>
          <t>Varış saati</t>
        </is>
      </c>
      <c r="I1" s="1" t="inlineStr">
        <is>
          <t>Boşaltma bitiş saati</t>
        </is>
      </c>
      <c r="J1" s="1" t="inlineStr">
        <is>
          <t>İrsaliyedeki adet</t>
        </is>
      </c>
      <c r="K1" s="1" t="inlineStr">
        <is>
          <t>Teslim alınan adet</t>
        </is>
      </c>
      <c r="L1" s="1" t="inlineStr">
        <is>
          <t>Durum</t>
        </is>
      </c>
      <c r="M1" s="1" t="inlineStr">
        <is>
          <t>Tutanak geldi mi</t>
        </is>
      </c>
      <c r="N1" s="1" t="inlineStr">
        <is>
          <t>Not</t>
        </is>
      </c>
      <c r="O1" s="2" t="inlineStr">
        <is>
          <t>Fark (adet)</t>
        </is>
      </c>
      <c r="P1" s="2" t="inlineStr">
        <is>
          <t>Bekleme süresi (saat)</t>
        </is>
      </c>
      <c r="Q1" s="2" t="inlineStr">
        <is>
          <t>Kontrol</t>
        </is>
      </c>
    </row>
    <row r="2">
      <c r="A2" s="3" t="n"/>
      <c r="B2" s="4" t="n"/>
      <c r="C2" s="4" t="n"/>
      <c r="D2" s="4" t="n"/>
      <c r="E2" s="4" t="n"/>
      <c r="F2" s="4" t="n"/>
      <c r="G2" s="4" t="n"/>
      <c r="H2" s="5" t="n"/>
      <c r="I2" s="5" t="n"/>
      <c r="J2" s="6" t="n"/>
      <c r="K2" s="6" t="n"/>
      <c r="L2" s="4" t="n"/>
      <c r="M2" s="4" t="n"/>
      <c r="N2" s="4" t="n"/>
      <c r="O2" s="7">
        <f>IF(AND(ISNUMBER(J2),ISNUMBER(K2)),J2-K2,"")</f>
        <v/>
      </c>
      <c r="P2" s="8">
        <f>IF(AND(ISNUMBER(H2),ISNUMBER(I2)),IF(I2&gt;=H2,I2-H2,I2-H2+1)*24,"")</f>
        <v/>
      </c>
      <c r="Q2" s="4">
        <f>IF(COUNTA(A2:N2)=0,"",IF(A2="","Tarih girilmedi",IF(L2="","Durum seçilmedi",IF(OR(AND(J2&lt;&gt;"",NOT(ISNUMBER(J2))),AND(K2&lt;&gt;"",NOT(ISNUMBER(K2)))),"Adet sayı olmalı",IF(NOT(ISNUMBER(O2)),"",IF(AND(L2="Eksiksiz",O2&lt;&gt;0),"Adet farkı var, durum Eksiksiz",IF(O2&lt;0,"Teslim alınan irsaliyedekinden fazla","")))))))</f>
        <v/>
      </c>
    </row>
    <row r="3">
      <c r="A3" s="3" t="n"/>
      <c r="B3" s="4" t="n"/>
      <c r="C3" s="4" t="n"/>
      <c r="D3" s="4" t="n"/>
      <c r="E3" s="4" t="n"/>
      <c r="F3" s="4" t="n"/>
      <c r="G3" s="4" t="n"/>
      <c r="H3" s="5" t="n"/>
      <c r="I3" s="5" t="n"/>
      <c r="J3" s="6" t="n"/>
      <c r="K3" s="6" t="n"/>
      <c r="L3" s="4" t="n"/>
      <c r="M3" s="4" t="n"/>
      <c r="N3" s="4" t="n"/>
      <c r="O3" s="7">
        <f>IF(AND(ISNUMBER(J3),ISNUMBER(K3)),J3-K3,"")</f>
        <v/>
      </c>
      <c r="P3" s="8">
        <f>IF(AND(ISNUMBER(H3),ISNUMBER(I3)),IF(I3&gt;=H3,I3-H3,I3-H3+1)*24,"")</f>
        <v/>
      </c>
      <c r="Q3" s="4">
        <f>IF(COUNTA(A3:N3)=0,"",IF(A3="","Tarih girilmedi",IF(L3="","Durum seçilmedi",IF(OR(AND(J3&lt;&gt;"",NOT(ISNUMBER(J3))),AND(K3&lt;&gt;"",NOT(ISNUMBER(K3)))),"Adet sayı olmalı",IF(NOT(ISNUMBER(O3)),"",IF(AND(L3="Eksiksiz",O3&lt;&gt;0),"Adet farkı var, durum Eksiksiz",IF(O3&lt;0,"Teslim alınan irsaliyedekinden fazla","")))))))</f>
        <v/>
      </c>
    </row>
    <row r="4">
      <c r="A4" s="3" t="n"/>
      <c r="B4" s="4" t="n"/>
      <c r="C4" s="4" t="n"/>
      <c r="D4" s="4" t="n"/>
      <c r="E4" s="4" t="n"/>
      <c r="F4" s="4" t="n"/>
      <c r="G4" s="4" t="n"/>
      <c r="H4" s="5" t="n"/>
      <c r="I4" s="5" t="n"/>
      <c r="J4" s="6" t="n"/>
      <c r="K4" s="6" t="n"/>
      <c r="L4" s="4" t="n"/>
      <c r="M4" s="4" t="n"/>
      <c r="N4" s="4" t="n"/>
      <c r="O4" s="7">
        <f>IF(AND(ISNUMBER(J4),ISNUMBER(K4)),J4-K4,"")</f>
        <v/>
      </c>
      <c r="P4" s="8">
        <f>IF(AND(ISNUMBER(H4),ISNUMBER(I4)),IF(I4&gt;=H4,I4-H4,I4-H4+1)*24,"")</f>
        <v/>
      </c>
      <c r="Q4" s="4">
        <f>IF(COUNTA(A4:N4)=0,"",IF(A4="","Tarih girilmedi",IF(L4="","Durum seçilmedi",IF(OR(AND(J4&lt;&gt;"",NOT(ISNUMBER(J4))),AND(K4&lt;&gt;"",NOT(ISNUMBER(K4)))),"Adet sayı olmalı",IF(NOT(ISNUMBER(O4)),"",IF(AND(L4="Eksiksiz",O4&lt;&gt;0),"Adet farkı var, durum Eksiksiz",IF(O4&lt;0,"Teslim alınan irsaliyedekinden fazla","")))))))</f>
        <v/>
      </c>
    </row>
    <row r="5">
      <c r="A5" s="3" t="n"/>
      <c r="B5" s="4" t="n"/>
      <c r="C5" s="4" t="n"/>
      <c r="D5" s="4" t="n"/>
      <c r="E5" s="4" t="n"/>
      <c r="F5" s="4" t="n"/>
      <c r="G5" s="4" t="n"/>
      <c r="H5" s="5" t="n"/>
      <c r="I5" s="5" t="n"/>
      <c r="J5" s="6" t="n"/>
      <c r="K5" s="6" t="n"/>
      <c r="L5" s="4" t="n"/>
      <c r="M5" s="4" t="n"/>
      <c r="N5" s="4" t="n"/>
      <c r="O5" s="7">
        <f>IF(AND(ISNUMBER(J5),ISNUMBER(K5)),J5-K5,"")</f>
        <v/>
      </c>
      <c r="P5" s="8">
        <f>IF(AND(ISNUMBER(H5),ISNUMBER(I5)),IF(I5&gt;=H5,I5-H5,I5-H5+1)*24,"")</f>
        <v/>
      </c>
      <c r="Q5" s="4">
        <f>IF(COUNTA(A5:N5)=0,"",IF(A5="","Tarih girilmedi",IF(L5="","Durum seçilmedi",IF(OR(AND(J5&lt;&gt;"",NOT(ISNUMBER(J5))),AND(K5&lt;&gt;"",NOT(ISNUMBER(K5)))),"Adet sayı olmalı",IF(NOT(ISNUMBER(O5)),"",IF(AND(L5="Eksiksiz",O5&lt;&gt;0),"Adet farkı var, durum Eksiksiz",IF(O5&lt;0,"Teslim alınan irsaliyedekinden fazla","")))))))</f>
        <v/>
      </c>
    </row>
    <row r="6">
      <c r="A6" s="3" t="n"/>
      <c r="B6" s="4" t="n"/>
      <c r="C6" s="4" t="n"/>
      <c r="D6" s="4" t="n"/>
      <c r="E6" s="4" t="n"/>
      <c r="F6" s="4" t="n"/>
      <c r="G6" s="4" t="n"/>
      <c r="H6" s="5" t="n"/>
      <c r="I6" s="5" t="n"/>
      <c r="J6" s="6" t="n"/>
      <c r="K6" s="6" t="n"/>
      <c r="L6" s="4" t="n"/>
      <c r="M6" s="4" t="n"/>
      <c r="N6" s="4" t="n"/>
      <c r="O6" s="7">
        <f>IF(AND(ISNUMBER(J6),ISNUMBER(K6)),J6-K6,"")</f>
        <v/>
      </c>
      <c r="P6" s="8">
        <f>IF(AND(ISNUMBER(H6),ISNUMBER(I6)),IF(I6&gt;=H6,I6-H6,I6-H6+1)*24,"")</f>
        <v/>
      </c>
      <c r="Q6" s="4">
        <f>IF(COUNTA(A6:N6)=0,"",IF(A6="","Tarih girilmedi",IF(L6="","Durum seçilmedi",IF(OR(AND(J6&lt;&gt;"",NOT(ISNUMBER(J6))),AND(K6&lt;&gt;"",NOT(ISNUMBER(K6)))),"Adet sayı olmalı",IF(NOT(ISNUMBER(O6)),"",IF(AND(L6="Eksiksiz",O6&lt;&gt;0),"Adet farkı var, durum Eksiksiz",IF(O6&lt;0,"Teslim alınan irsaliyedekinden fazla","")))))))</f>
        <v/>
      </c>
    </row>
    <row r="7">
      <c r="A7" s="3" t="n"/>
      <c r="B7" s="4" t="n"/>
      <c r="C7" s="4" t="n"/>
      <c r="D7" s="4" t="n"/>
      <c r="E7" s="4" t="n"/>
      <c r="F7" s="4" t="n"/>
      <c r="G7" s="4" t="n"/>
      <c r="H7" s="5" t="n"/>
      <c r="I7" s="5" t="n"/>
      <c r="J7" s="6" t="n"/>
      <c r="K7" s="6" t="n"/>
      <c r="L7" s="4" t="n"/>
      <c r="M7" s="4" t="n"/>
      <c r="N7" s="4" t="n"/>
      <c r="O7" s="7">
        <f>IF(AND(ISNUMBER(J7),ISNUMBER(K7)),J7-K7,"")</f>
        <v/>
      </c>
      <c r="P7" s="8">
        <f>IF(AND(ISNUMBER(H7),ISNUMBER(I7)),IF(I7&gt;=H7,I7-H7,I7-H7+1)*24,"")</f>
        <v/>
      </c>
      <c r="Q7" s="4">
        <f>IF(COUNTA(A7:N7)=0,"",IF(A7="","Tarih girilmedi",IF(L7="","Durum seçilmedi",IF(OR(AND(J7&lt;&gt;"",NOT(ISNUMBER(J7))),AND(K7&lt;&gt;"",NOT(ISNUMBER(K7)))),"Adet sayı olmalı",IF(NOT(ISNUMBER(O7)),"",IF(AND(L7="Eksiksiz",O7&lt;&gt;0),"Adet farkı var, durum Eksiksiz",IF(O7&lt;0,"Teslim alınan irsaliyedekinden fazla","")))))))</f>
        <v/>
      </c>
    </row>
    <row r="8">
      <c r="A8" s="3" t="n"/>
      <c r="B8" s="4" t="n"/>
      <c r="C8" s="4" t="n"/>
      <c r="D8" s="4" t="n"/>
      <c r="E8" s="4" t="n"/>
      <c r="F8" s="4" t="n"/>
      <c r="G8" s="4" t="n"/>
      <c r="H8" s="5" t="n"/>
      <c r="I8" s="5" t="n"/>
      <c r="J8" s="6" t="n"/>
      <c r="K8" s="6" t="n"/>
      <c r="L8" s="4" t="n"/>
      <c r="M8" s="4" t="n"/>
      <c r="N8" s="4" t="n"/>
      <c r="O8" s="7">
        <f>IF(AND(ISNUMBER(J8),ISNUMBER(K8)),J8-K8,"")</f>
        <v/>
      </c>
      <c r="P8" s="8">
        <f>IF(AND(ISNUMBER(H8),ISNUMBER(I8)),IF(I8&gt;=H8,I8-H8,I8-H8+1)*24,"")</f>
        <v/>
      </c>
      <c r="Q8" s="4">
        <f>IF(COUNTA(A8:N8)=0,"",IF(A8="","Tarih girilmedi",IF(L8="","Durum seçilmedi",IF(OR(AND(J8&lt;&gt;"",NOT(ISNUMBER(J8))),AND(K8&lt;&gt;"",NOT(ISNUMBER(K8)))),"Adet sayı olmalı",IF(NOT(ISNUMBER(O8)),"",IF(AND(L8="Eksiksiz",O8&lt;&gt;0),"Adet farkı var, durum Eksiksiz",IF(O8&lt;0,"Teslim alınan irsaliyedekinden fazla","")))))))</f>
        <v/>
      </c>
    </row>
    <row r="9">
      <c r="A9" s="3" t="n"/>
      <c r="B9" s="4" t="n"/>
      <c r="C9" s="4" t="n"/>
      <c r="D9" s="4" t="n"/>
      <c r="E9" s="4" t="n"/>
      <c r="F9" s="4" t="n"/>
      <c r="G9" s="4" t="n"/>
      <c r="H9" s="5" t="n"/>
      <c r="I9" s="5" t="n"/>
      <c r="J9" s="6" t="n"/>
      <c r="K9" s="6" t="n"/>
      <c r="L9" s="4" t="n"/>
      <c r="M9" s="4" t="n"/>
      <c r="N9" s="4" t="n"/>
      <c r="O9" s="7">
        <f>IF(AND(ISNUMBER(J9),ISNUMBER(K9)),J9-K9,"")</f>
        <v/>
      </c>
      <c r="P9" s="8">
        <f>IF(AND(ISNUMBER(H9),ISNUMBER(I9)),IF(I9&gt;=H9,I9-H9,I9-H9+1)*24,"")</f>
        <v/>
      </c>
      <c r="Q9" s="4">
        <f>IF(COUNTA(A9:N9)=0,"",IF(A9="","Tarih girilmedi",IF(L9="","Durum seçilmedi",IF(OR(AND(J9&lt;&gt;"",NOT(ISNUMBER(J9))),AND(K9&lt;&gt;"",NOT(ISNUMBER(K9)))),"Adet sayı olmalı",IF(NOT(ISNUMBER(O9)),"",IF(AND(L9="Eksiksiz",O9&lt;&gt;0),"Adet farkı var, durum Eksiksiz",IF(O9&lt;0,"Teslim alınan irsaliyedekinden fazla","")))))))</f>
        <v/>
      </c>
    </row>
    <row r="10">
      <c r="A10" s="3" t="n"/>
      <c r="B10" s="4" t="n"/>
      <c r="C10" s="4" t="n"/>
      <c r="D10" s="4" t="n"/>
      <c r="E10" s="4" t="n"/>
      <c r="F10" s="4" t="n"/>
      <c r="G10" s="4" t="n"/>
      <c r="H10" s="5" t="n"/>
      <c r="I10" s="5" t="n"/>
      <c r="J10" s="6" t="n"/>
      <c r="K10" s="6" t="n"/>
      <c r="L10" s="4" t="n"/>
      <c r="M10" s="4" t="n"/>
      <c r="N10" s="4" t="n"/>
      <c r="O10" s="7">
        <f>IF(AND(ISNUMBER(J10),ISNUMBER(K10)),J10-K10,"")</f>
        <v/>
      </c>
      <c r="P10" s="8">
        <f>IF(AND(ISNUMBER(H10),ISNUMBER(I10)),IF(I10&gt;=H10,I10-H10,I10-H10+1)*24,"")</f>
        <v/>
      </c>
      <c r="Q10" s="4">
        <f>IF(COUNTA(A10:N10)=0,"",IF(A10="","Tarih girilmedi",IF(L10="","Durum seçilmedi",IF(OR(AND(J10&lt;&gt;"",NOT(ISNUMBER(J10))),AND(K10&lt;&gt;"",NOT(ISNUMBER(K10)))),"Adet sayı olmalı",IF(NOT(ISNUMBER(O10)),"",IF(AND(L10="Eksiksiz",O10&lt;&gt;0),"Adet farkı var, durum Eksiksiz",IF(O10&lt;0,"Teslim alınan irsaliyedekinden fazla","")))))))</f>
        <v/>
      </c>
    </row>
    <row r="11">
      <c r="A11" s="3" t="n"/>
      <c r="B11" s="4" t="n"/>
      <c r="C11" s="4" t="n"/>
      <c r="D11" s="4" t="n"/>
      <c r="E11" s="4" t="n"/>
      <c r="F11" s="4" t="n"/>
      <c r="G11" s="4" t="n"/>
      <c r="H11" s="5" t="n"/>
      <c r="I11" s="5" t="n"/>
      <c r="J11" s="6" t="n"/>
      <c r="K11" s="6" t="n"/>
      <c r="L11" s="4" t="n"/>
      <c r="M11" s="4" t="n"/>
      <c r="N11" s="4" t="n"/>
      <c r="O11" s="7">
        <f>IF(AND(ISNUMBER(J11),ISNUMBER(K11)),J11-K11,"")</f>
        <v/>
      </c>
      <c r="P11" s="8">
        <f>IF(AND(ISNUMBER(H11),ISNUMBER(I11)),IF(I11&gt;=H11,I11-H11,I11-H11+1)*24,"")</f>
        <v/>
      </c>
      <c r="Q11" s="4">
        <f>IF(COUNTA(A11:N11)=0,"",IF(A11="","Tarih girilmedi",IF(L11="","Durum seçilmedi",IF(OR(AND(J11&lt;&gt;"",NOT(ISNUMBER(J11))),AND(K11&lt;&gt;"",NOT(ISNUMBER(K11)))),"Adet sayı olmalı",IF(NOT(ISNUMBER(O11)),"",IF(AND(L11="Eksiksiz",O11&lt;&gt;0),"Adet farkı var, durum Eksiksiz",IF(O11&lt;0,"Teslim alınan irsaliyedekinden fazla","")))))))</f>
        <v/>
      </c>
    </row>
    <row r="12">
      <c r="A12" s="3" t="n"/>
      <c r="B12" s="4" t="n"/>
      <c r="C12" s="4" t="n"/>
      <c r="D12" s="4" t="n"/>
      <c r="E12" s="4" t="n"/>
      <c r="F12" s="4" t="n"/>
      <c r="G12" s="4" t="n"/>
      <c r="H12" s="5" t="n"/>
      <c r="I12" s="5" t="n"/>
      <c r="J12" s="6" t="n"/>
      <c r="K12" s="6" t="n"/>
      <c r="L12" s="4" t="n"/>
      <c r="M12" s="4" t="n"/>
      <c r="N12" s="4" t="n"/>
      <c r="O12" s="7">
        <f>IF(AND(ISNUMBER(J12),ISNUMBER(K12)),J12-K12,"")</f>
        <v/>
      </c>
      <c r="P12" s="8">
        <f>IF(AND(ISNUMBER(H12),ISNUMBER(I12)),IF(I12&gt;=H12,I12-H12,I12-H12+1)*24,"")</f>
        <v/>
      </c>
      <c r="Q12" s="4">
        <f>IF(COUNTA(A12:N12)=0,"",IF(A12="","Tarih girilmedi",IF(L12="","Durum seçilmedi",IF(OR(AND(J12&lt;&gt;"",NOT(ISNUMBER(J12))),AND(K12&lt;&gt;"",NOT(ISNUMBER(K12)))),"Adet sayı olmalı",IF(NOT(ISNUMBER(O12)),"",IF(AND(L12="Eksiksiz",O12&lt;&gt;0),"Adet farkı var, durum Eksiksiz",IF(O12&lt;0,"Teslim alınan irsaliyedekinden fazla","")))))))</f>
        <v/>
      </c>
    </row>
    <row r="13">
      <c r="A13" s="3" t="n"/>
      <c r="B13" s="4" t="n"/>
      <c r="C13" s="4" t="n"/>
      <c r="D13" s="4" t="n"/>
      <c r="E13" s="4" t="n"/>
      <c r="F13" s="4" t="n"/>
      <c r="G13" s="4" t="n"/>
      <c r="H13" s="5" t="n"/>
      <c r="I13" s="5" t="n"/>
      <c r="J13" s="6" t="n"/>
      <c r="K13" s="6" t="n"/>
      <c r="L13" s="4" t="n"/>
      <c r="M13" s="4" t="n"/>
      <c r="N13" s="4" t="n"/>
      <c r="O13" s="7">
        <f>IF(AND(ISNUMBER(J13),ISNUMBER(K13)),J13-K13,"")</f>
        <v/>
      </c>
      <c r="P13" s="8">
        <f>IF(AND(ISNUMBER(H13),ISNUMBER(I13)),IF(I13&gt;=H13,I13-H13,I13-H13+1)*24,"")</f>
        <v/>
      </c>
      <c r="Q13" s="4">
        <f>IF(COUNTA(A13:N13)=0,"",IF(A13="","Tarih girilmedi",IF(L13="","Durum seçilmedi",IF(OR(AND(J13&lt;&gt;"",NOT(ISNUMBER(J13))),AND(K13&lt;&gt;"",NOT(ISNUMBER(K13)))),"Adet sayı olmalı",IF(NOT(ISNUMBER(O13)),"",IF(AND(L13="Eksiksiz",O13&lt;&gt;0),"Adet farkı var, durum Eksiksiz",IF(O13&lt;0,"Teslim alınan irsaliyedekinden fazla","")))))))</f>
        <v/>
      </c>
    </row>
    <row r="14">
      <c r="A14" s="3" t="n"/>
      <c r="B14" s="4" t="n"/>
      <c r="C14" s="4" t="n"/>
      <c r="D14" s="4" t="n"/>
      <c r="E14" s="4" t="n"/>
      <c r="F14" s="4" t="n"/>
      <c r="G14" s="4" t="n"/>
      <c r="H14" s="5" t="n"/>
      <c r="I14" s="5" t="n"/>
      <c r="J14" s="6" t="n"/>
      <c r="K14" s="6" t="n"/>
      <c r="L14" s="4" t="n"/>
      <c r="M14" s="4" t="n"/>
      <c r="N14" s="4" t="n"/>
      <c r="O14" s="7">
        <f>IF(AND(ISNUMBER(J14),ISNUMBER(K14)),J14-K14,"")</f>
        <v/>
      </c>
      <c r="P14" s="8">
        <f>IF(AND(ISNUMBER(H14),ISNUMBER(I14)),IF(I14&gt;=H14,I14-H14,I14-H14+1)*24,"")</f>
        <v/>
      </c>
      <c r="Q14" s="4">
        <f>IF(COUNTA(A14:N14)=0,"",IF(A14="","Tarih girilmedi",IF(L14="","Durum seçilmedi",IF(OR(AND(J14&lt;&gt;"",NOT(ISNUMBER(J14))),AND(K14&lt;&gt;"",NOT(ISNUMBER(K14)))),"Adet sayı olmalı",IF(NOT(ISNUMBER(O14)),"",IF(AND(L14="Eksiksiz",O14&lt;&gt;0),"Adet farkı var, durum Eksiksiz",IF(O14&lt;0,"Teslim alınan irsaliyedekinden fazla","")))))))</f>
        <v/>
      </c>
    </row>
    <row r="15">
      <c r="A15" s="3" t="n"/>
      <c r="B15" s="4" t="n"/>
      <c r="C15" s="4" t="n"/>
      <c r="D15" s="4" t="n"/>
      <c r="E15" s="4" t="n"/>
      <c r="F15" s="4" t="n"/>
      <c r="G15" s="4" t="n"/>
      <c r="H15" s="5" t="n"/>
      <c r="I15" s="5" t="n"/>
      <c r="J15" s="6" t="n"/>
      <c r="K15" s="6" t="n"/>
      <c r="L15" s="4" t="n"/>
      <c r="M15" s="4" t="n"/>
      <c r="N15" s="4" t="n"/>
      <c r="O15" s="7">
        <f>IF(AND(ISNUMBER(J15),ISNUMBER(K15)),J15-K15,"")</f>
        <v/>
      </c>
      <c r="P15" s="8">
        <f>IF(AND(ISNUMBER(H15),ISNUMBER(I15)),IF(I15&gt;=H15,I15-H15,I15-H15+1)*24,"")</f>
        <v/>
      </c>
      <c r="Q15" s="4">
        <f>IF(COUNTA(A15:N15)=0,"",IF(A15="","Tarih girilmedi",IF(L15="","Durum seçilmedi",IF(OR(AND(J15&lt;&gt;"",NOT(ISNUMBER(J15))),AND(K15&lt;&gt;"",NOT(ISNUMBER(K15)))),"Adet sayı olmalı",IF(NOT(ISNUMBER(O15)),"",IF(AND(L15="Eksiksiz",O15&lt;&gt;0),"Adet farkı var, durum Eksiksiz",IF(O15&lt;0,"Teslim alınan irsaliyedekinden fazla","")))))))</f>
        <v/>
      </c>
    </row>
    <row r="16">
      <c r="A16" s="3" t="n"/>
      <c r="B16" s="4" t="n"/>
      <c r="C16" s="4" t="n"/>
      <c r="D16" s="4" t="n"/>
      <c r="E16" s="4" t="n"/>
      <c r="F16" s="4" t="n"/>
      <c r="G16" s="4" t="n"/>
      <c r="H16" s="5" t="n"/>
      <c r="I16" s="5" t="n"/>
      <c r="J16" s="6" t="n"/>
      <c r="K16" s="6" t="n"/>
      <c r="L16" s="4" t="n"/>
      <c r="M16" s="4" t="n"/>
      <c r="N16" s="4" t="n"/>
      <c r="O16" s="7">
        <f>IF(AND(ISNUMBER(J16),ISNUMBER(K16)),J16-K16,"")</f>
        <v/>
      </c>
      <c r="P16" s="8">
        <f>IF(AND(ISNUMBER(H16),ISNUMBER(I16)),IF(I16&gt;=H16,I16-H16,I16-H16+1)*24,"")</f>
        <v/>
      </c>
      <c r="Q16" s="4">
        <f>IF(COUNTA(A16:N16)=0,"",IF(A16="","Tarih girilmedi",IF(L16="","Durum seçilmedi",IF(OR(AND(J16&lt;&gt;"",NOT(ISNUMBER(J16))),AND(K16&lt;&gt;"",NOT(ISNUMBER(K16)))),"Adet sayı olmalı",IF(NOT(ISNUMBER(O16)),"",IF(AND(L16="Eksiksiz",O16&lt;&gt;0),"Adet farkı var, durum Eksiksiz",IF(O16&lt;0,"Teslim alınan irsaliyedekinden fazla","")))))))</f>
        <v/>
      </c>
    </row>
    <row r="17">
      <c r="A17" s="3" t="n"/>
      <c r="B17" s="4" t="n"/>
      <c r="C17" s="4" t="n"/>
      <c r="D17" s="4" t="n"/>
      <c r="E17" s="4" t="n"/>
      <c r="F17" s="4" t="n"/>
      <c r="G17" s="4" t="n"/>
      <c r="H17" s="5" t="n"/>
      <c r="I17" s="5" t="n"/>
      <c r="J17" s="6" t="n"/>
      <c r="K17" s="6" t="n"/>
      <c r="L17" s="4" t="n"/>
      <c r="M17" s="4" t="n"/>
      <c r="N17" s="4" t="n"/>
      <c r="O17" s="7">
        <f>IF(AND(ISNUMBER(J17),ISNUMBER(K17)),J17-K17,"")</f>
        <v/>
      </c>
      <c r="P17" s="8">
        <f>IF(AND(ISNUMBER(H17),ISNUMBER(I17)),IF(I17&gt;=H17,I17-H17,I17-H17+1)*24,"")</f>
        <v/>
      </c>
      <c r="Q17" s="4">
        <f>IF(COUNTA(A17:N17)=0,"",IF(A17="","Tarih girilmedi",IF(L17="","Durum seçilmedi",IF(OR(AND(J17&lt;&gt;"",NOT(ISNUMBER(J17))),AND(K17&lt;&gt;"",NOT(ISNUMBER(K17)))),"Adet sayı olmalı",IF(NOT(ISNUMBER(O17)),"",IF(AND(L17="Eksiksiz",O17&lt;&gt;0),"Adet farkı var, durum Eksiksiz",IF(O17&lt;0,"Teslim alınan irsaliyedekinden fazla","")))))))</f>
        <v/>
      </c>
    </row>
    <row r="18">
      <c r="A18" s="3" t="n"/>
      <c r="B18" s="4" t="n"/>
      <c r="C18" s="4" t="n"/>
      <c r="D18" s="4" t="n"/>
      <c r="E18" s="4" t="n"/>
      <c r="F18" s="4" t="n"/>
      <c r="G18" s="4" t="n"/>
      <c r="H18" s="5" t="n"/>
      <c r="I18" s="5" t="n"/>
      <c r="J18" s="6" t="n"/>
      <c r="K18" s="6" t="n"/>
      <c r="L18" s="4" t="n"/>
      <c r="M18" s="4" t="n"/>
      <c r="N18" s="4" t="n"/>
      <c r="O18" s="7">
        <f>IF(AND(ISNUMBER(J18),ISNUMBER(K18)),J18-K18,"")</f>
        <v/>
      </c>
      <c r="P18" s="8">
        <f>IF(AND(ISNUMBER(H18),ISNUMBER(I18)),IF(I18&gt;=H18,I18-H18,I18-H18+1)*24,"")</f>
        <v/>
      </c>
      <c r="Q18" s="4">
        <f>IF(COUNTA(A18:N18)=0,"",IF(A18="","Tarih girilmedi",IF(L18="","Durum seçilmedi",IF(OR(AND(J18&lt;&gt;"",NOT(ISNUMBER(J18))),AND(K18&lt;&gt;"",NOT(ISNUMBER(K18)))),"Adet sayı olmalı",IF(NOT(ISNUMBER(O18)),"",IF(AND(L18="Eksiksiz",O18&lt;&gt;0),"Adet farkı var, durum Eksiksiz",IF(O18&lt;0,"Teslim alınan irsaliyedekinden fazla","")))))))</f>
        <v/>
      </c>
    </row>
    <row r="19">
      <c r="A19" s="3" t="n"/>
      <c r="B19" s="4" t="n"/>
      <c r="C19" s="4" t="n"/>
      <c r="D19" s="4" t="n"/>
      <c r="E19" s="4" t="n"/>
      <c r="F19" s="4" t="n"/>
      <c r="G19" s="4" t="n"/>
      <c r="H19" s="5" t="n"/>
      <c r="I19" s="5" t="n"/>
      <c r="J19" s="6" t="n"/>
      <c r="K19" s="6" t="n"/>
      <c r="L19" s="4" t="n"/>
      <c r="M19" s="4" t="n"/>
      <c r="N19" s="4" t="n"/>
      <c r="O19" s="7">
        <f>IF(AND(ISNUMBER(J19),ISNUMBER(K19)),J19-K19,"")</f>
        <v/>
      </c>
      <c r="P19" s="8">
        <f>IF(AND(ISNUMBER(H19),ISNUMBER(I19)),IF(I19&gt;=H19,I19-H19,I19-H19+1)*24,"")</f>
        <v/>
      </c>
      <c r="Q19" s="4">
        <f>IF(COUNTA(A19:N19)=0,"",IF(A19="","Tarih girilmedi",IF(L19="","Durum seçilmedi",IF(OR(AND(J19&lt;&gt;"",NOT(ISNUMBER(J19))),AND(K19&lt;&gt;"",NOT(ISNUMBER(K19)))),"Adet sayı olmalı",IF(NOT(ISNUMBER(O19)),"",IF(AND(L19="Eksiksiz",O19&lt;&gt;0),"Adet farkı var, durum Eksiksiz",IF(O19&lt;0,"Teslim alınan irsaliyedekinden fazla","")))))))</f>
        <v/>
      </c>
    </row>
    <row r="20">
      <c r="A20" s="3" t="n"/>
      <c r="B20" s="4" t="n"/>
      <c r="C20" s="4" t="n"/>
      <c r="D20" s="4" t="n"/>
      <c r="E20" s="4" t="n"/>
      <c r="F20" s="4" t="n"/>
      <c r="G20" s="4" t="n"/>
      <c r="H20" s="5" t="n"/>
      <c r="I20" s="5" t="n"/>
      <c r="J20" s="6" t="n"/>
      <c r="K20" s="6" t="n"/>
      <c r="L20" s="4" t="n"/>
      <c r="M20" s="4" t="n"/>
      <c r="N20" s="4" t="n"/>
      <c r="O20" s="7">
        <f>IF(AND(ISNUMBER(J20),ISNUMBER(K20)),J20-K20,"")</f>
        <v/>
      </c>
      <c r="P20" s="8">
        <f>IF(AND(ISNUMBER(H20),ISNUMBER(I20)),IF(I20&gt;=H20,I20-H20,I20-H20+1)*24,"")</f>
        <v/>
      </c>
      <c r="Q20" s="4">
        <f>IF(COUNTA(A20:N20)=0,"",IF(A20="","Tarih girilmedi",IF(L20="","Durum seçilmedi",IF(OR(AND(J20&lt;&gt;"",NOT(ISNUMBER(J20))),AND(K20&lt;&gt;"",NOT(ISNUMBER(K20)))),"Adet sayı olmalı",IF(NOT(ISNUMBER(O20)),"",IF(AND(L20="Eksiksiz",O20&lt;&gt;0),"Adet farkı var, durum Eksiksiz",IF(O20&lt;0,"Teslim alınan irsaliyedekinden fazla","")))))))</f>
        <v/>
      </c>
    </row>
    <row r="21">
      <c r="A21" s="3" t="n"/>
      <c r="B21" s="4" t="n"/>
      <c r="C21" s="4" t="n"/>
      <c r="D21" s="4" t="n"/>
      <c r="E21" s="4" t="n"/>
      <c r="F21" s="4" t="n"/>
      <c r="G21" s="4" t="n"/>
      <c r="H21" s="5" t="n"/>
      <c r="I21" s="5" t="n"/>
      <c r="J21" s="6" t="n"/>
      <c r="K21" s="6" t="n"/>
      <c r="L21" s="4" t="n"/>
      <c r="M21" s="4" t="n"/>
      <c r="N21" s="4" t="n"/>
      <c r="O21" s="7">
        <f>IF(AND(ISNUMBER(J21),ISNUMBER(K21)),J21-K21,"")</f>
        <v/>
      </c>
      <c r="P21" s="8">
        <f>IF(AND(ISNUMBER(H21),ISNUMBER(I21)),IF(I21&gt;=H21,I21-H21,I21-H21+1)*24,"")</f>
        <v/>
      </c>
      <c r="Q21" s="4">
        <f>IF(COUNTA(A21:N21)=0,"",IF(A21="","Tarih girilmedi",IF(L21="","Durum seçilmedi",IF(OR(AND(J21&lt;&gt;"",NOT(ISNUMBER(J21))),AND(K21&lt;&gt;"",NOT(ISNUMBER(K21)))),"Adet sayı olmalı",IF(NOT(ISNUMBER(O21)),"",IF(AND(L21="Eksiksiz",O21&lt;&gt;0),"Adet farkı var, durum Eksiksiz",IF(O21&lt;0,"Teslim alınan irsaliyedekinden fazla","")))))))</f>
        <v/>
      </c>
    </row>
    <row r="22">
      <c r="A22" s="3" t="n"/>
      <c r="B22" s="4" t="n"/>
      <c r="C22" s="4" t="n"/>
      <c r="D22" s="4" t="n"/>
      <c r="E22" s="4" t="n"/>
      <c r="F22" s="4" t="n"/>
      <c r="G22" s="4" t="n"/>
      <c r="H22" s="5" t="n"/>
      <c r="I22" s="5" t="n"/>
      <c r="J22" s="6" t="n"/>
      <c r="K22" s="6" t="n"/>
      <c r="L22" s="4" t="n"/>
      <c r="M22" s="4" t="n"/>
      <c r="N22" s="4" t="n"/>
      <c r="O22" s="7">
        <f>IF(AND(ISNUMBER(J22),ISNUMBER(K22)),J22-K22,"")</f>
        <v/>
      </c>
      <c r="P22" s="8">
        <f>IF(AND(ISNUMBER(H22),ISNUMBER(I22)),IF(I22&gt;=H22,I22-H22,I22-H22+1)*24,"")</f>
        <v/>
      </c>
      <c r="Q22" s="4">
        <f>IF(COUNTA(A22:N22)=0,"",IF(A22="","Tarih girilmedi",IF(L22="","Durum seçilmedi",IF(OR(AND(J22&lt;&gt;"",NOT(ISNUMBER(J22))),AND(K22&lt;&gt;"",NOT(ISNUMBER(K22)))),"Adet sayı olmalı",IF(NOT(ISNUMBER(O22)),"",IF(AND(L22="Eksiksiz",O22&lt;&gt;0),"Adet farkı var, durum Eksiksiz",IF(O22&lt;0,"Teslim alınan irsaliyedekinden fazla","")))))))</f>
        <v/>
      </c>
    </row>
    <row r="23">
      <c r="A23" s="3" t="n"/>
      <c r="B23" s="4" t="n"/>
      <c r="C23" s="4" t="n"/>
      <c r="D23" s="4" t="n"/>
      <c r="E23" s="4" t="n"/>
      <c r="F23" s="4" t="n"/>
      <c r="G23" s="4" t="n"/>
      <c r="H23" s="5" t="n"/>
      <c r="I23" s="5" t="n"/>
      <c r="J23" s="6" t="n"/>
      <c r="K23" s="6" t="n"/>
      <c r="L23" s="4" t="n"/>
      <c r="M23" s="4" t="n"/>
      <c r="N23" s="4" t="n"/>
      <c r="O23" s="7">
        <f>IF(AND(ISNUMBER(J23),ISNUMBER(K23)),J23-K23,"")</f>
        <v/>
      </c>
      <c r="P23" s="8">
        <f>IF(AND(ISNUMBER(H23),ISNUMBER(I23)),IF(I23&gt;=H23,I23-H23,I23-H23+1)*24,"")</f>
        <v/>
      </c>
      <c r="Q23" s="4">
        <f>IF(COUNTA(A23:N23)=0,"",IF(A23="","Tarih girilmedi",IF(L23="","Durum seçilmedi",IF(OR(AND(J23&lt;&gt;"",NOT(ISNUMBER(J23))),AND(K23&lt;&gt;"",NOT(ISNUMBER(K23)))),"Adet sayı olmalı",IF(NOT(ISNUMBER(O23)),"",IF(AND(L23="Eksiksiz",O23&lt;&gt;0),"Adet farkı var, durum Eksiksiz",IF(O23&lt;0,"Teslim alınan irsaliyedekinden fazla","")))))))</f>
        <v/>
      </c>
    </row>
    <row r="24">
      <c r="A24" s="3" t="n"/>
      <c r="B24" s="4" t="n"/>
      <c r="C24" s="4" t="n"/>
      <c r="D24" s="4" t="n"/>
      <c r="E24" s="4" t="n"/>
      <c r="F24" s="4" t="n"/>
      <c r="G24" s="4" t="n"/>
      <c r="H24" s="5" t="n"/>
      <c r="I24" s="5" t="n"/>
      <c r="J24" s="6" t="n"/>
      <c r="K24" s="6" t="n"/>
      <c r="L24" s="4" t="n"/>
      <c r="M24" s="4" t="n"/>
      <c r="N24" s="4" t="n"/>
      <c r="O24" s="7">
        <f>IF(AND(ISNUMBER(J24),ISNUMBER(K24)),J24-K24,"")</f>
        <v/>
      </c>
      <c r="P24" s="8">
        <f>IF(AND(ISNUMBER(H24),ISNUMBER(I24)),IF(I24&gt;=H24,I24-H24,I24-H24+1)*24,"")</f>
        <v/>
      </c>
      <c r="Q24" s="4">
        <f>IF(COUNTA(A24:N24)=0,"",IF(A24="","Tarih girilmedi",IF(L24="","Durum seçilmedi",IF(OR(AND(J24&lt;&gt;"",NOT(ISNUMBER(J24))),AND(K24&lt;&gt;"",NOT(ISNUMBER(K24)))),"Adet sayı olmalı",IF(NOT(ISNUMBER(O24)),"",IF(AND(L24="Eksiksiz",O24&lt;&gt;0),"Adet farkı var, durum Eksiksiz",IF(O24&lt;0,"Teslim alınan irsaliyedekinden fazla","")))))))</f>
        <v/>
      </c>
    </row>
    <row r="25">
      <c r="A25" s="3" t="n"/>
      <c r="B25" s="4" t="n"/>
      <c r="C25" s="4" t="n"/>
      <c r="D25" s="4" t="n"/>
      <c r="E25" s="4" t="n"/>
      <c r="F25" s="4" t="n"/>
      <c r="G25" s="4" t="n"/>
      <c r="H25" s="5" t="n"/>
      <c r="I25" s="5" t="n"/>
      <c r="J25" s="6" t="n"/>
      <c r="K25" s="6" t="n"/>
      <c r="L25" s="4" t="n"/>
      <c r="M25" s="4" t="n"/>
      <c r="N25" s="4" t="n"/>
      <c r="O25" s="7">
        <f>IF(AND(ISNUMBER(J25),ISNUMBER(K25)),J25-K25,"")</f>
        <v/>
      </c>
      <c r="P25" s="8">
        <f>IF(AND(ISNUMBER(H25),ISNUMBER(I25)),IF(I25&gt;=H25,I25-H25,I25-H25+1)*24,"")</f>
        <v/>
      </c>
      <c r="Q25" s="4">
        <f>IF(COUNTA(A25:N25)=0,"",IF(A25="","Tarih girilmedi",IF(L25="","Durum seçilmedi",IF(OR(AND(J25&lt;&gt;"",NOT(ISNUMBER(J25))),AND(K25&lt;&gt;"",NOT(ISNUMBER(K25)))),"Adet sayı olmalı",IF(NOT(ISNUMBER(O25)),"",IF(AND(L25="Eksiksiz",O25&lt;&gt;0),"Adet farkı var, durum Eksiksiz",IF(O25&lt;0,"Teslim alınan irsaliyedekinden fazla","")))))))</f>
        <v/>
      </c>
    </row>
    <row r="26">
      <c r="A26" s="3" t="n"/>
      <c r="B26" s="4" t="n"/>
      <c r="C26" s="4" t="n"/>
      <c r="D26" s="4" t="n"/>
      <c r="E26" s="4" t="n"/>
      <c r="F26" s="4" t="n"/>
      <c r="G26" s="4" t="n"/>
      <c r="H26" s="5" t="n"/>
      <c r="I26" s="5" t="n"/>
      <c r="J26" s="6" t="n"/>
      <c r="K26" s="6" t="n"/>
      <c r="L26" s="4" t="n"/>
      <c r="M26" s="4" t="n"/>
      <c r="N26" s="4" t="n"/>
      <c r="O26" s="7">
        <f>IF(AND(ISNUMBER(J26),ISNUMBER(K26)),J26-K26,"")</f>
        <v/>
      </c>
      <c r="P26" s="8">
        <f>IF(AND(ISNUMBER(H26),ISNUMBER(I26)),IF(I26&gt;=H26,I26-H26,I26-H26+1)*24,"")</f>
        <v/>
      </c>
      <c r="Q26" s="4">
        <f>IF(COUNTA(A26:N26)=0,"",IF(A26="","Tarih girilmedi",IF(L26="","Durum seçilmedi",IF(OR(AND(J26&lt;&gt;"",NOT(ISNUMBER(J26))),AND(K26&lt;&gt;"",NOT(ISNUMBER(K26)))),"Adet sayı olmalı",IF(NOT(ISNUMBER(O26)),"",IF(AND(L26="Eksiksiz",O26&lt;&gt;0),"Adet farkı var, durum Eksiksiz",IF(O26&lt;0,"Teslim alınan irsaliyedekinden fazla","")))))))</f>
        <v/>
      </c>
    </row>
    <row r="27">
      <c r="A27" s="3" t="n"/>
      <c r="B27" s="4" t="n"/>
      <c r="C27" s="4" t="n"/>
      <c r="D27" s="4" t="n"/>
      <c r="E27" s="4" t="n"/>
      <c r="F27" s="4" t="n"/>
      <c r="G27" s="4" t="n"/>
      <c r="H27" s="5" t="n"/>
      <c r="I27" s="5" t="n"/>
      <c r="J27" s="6" t="n"/>
      <c r="K27" s="6" t="n"/>
      <c r="L27" s="4" t="n"/>
      <c r="M27" s="4" t="n"/>
      <c r="N27" s="4" t="n"/>
      <c r="O27" s="7">
        <f>IF(AND(ISNUMBER(J27),ISNUMBER(K27)),J27-K27,"")</f>
        <v/>
      </c>
      <c r="P27" s="8">
        <f>IF(AND(ISNUMBER(H27),ISNUMBER(I27)),IF(I27&gt;=H27,I27-H27,I27-H27+1)*24,"")</f>
        <v/>
      </c>
      <c r="Q27" s="4">
        <f>IF(COUNTA(A27:N27)=0,"",IF(A27="","Tarih girilmedi",IF(L27="","Durum seçilmedi",IF(OR(AND(J27&lt;&gt;"",NOT(ISNUMBER(J27))),AND(K27&lt;&gt;"",NOT(ISNUMBER(K27)))),"Adet sayı olmalı",IF(NOT(ISNUMBER(O27)),"",IF(AND(L27="Eksiksiz",O27&lt;&gt;0),"Adet farkı var, durum Eksiksiz",IF(O27&lt;0,"Teslim alınan irsaliyedekinden fazla","")))))))</f>
        <v/>
      </c>
    </row>
    <row r="28">
      <c r="A28" s="3" t="n"/>
      <c r="B28" s="4" t="n"/>
      <c r="C28" s="4" t="n"/>
      <c r="D28" s="4" t="n"/>
      <c r="E28" s="4" t="n"/>
      <c r="F28" s="4" t="n"/>
      <c r="G28" s="4" t="n"/>
      <c r="H28" s="5" t="n"/>
      <c r="I28" s="5" t="n"/>
      <c r="J28" s="6" t="n"/>
      <c r="K28" s="6" t="n"/>
      <c r="L28" s="4" t="n"/>
      <c r="M28" s="4" t="n"/>
      <c r="N28" s="4" t="n"/>
      <c r="O28" s="7">
        <f>IF(AND(ISNUMBER(J28),ISNUMBER(K28)),J28-K28,"")</f>
        <v/>
      </c>
      <c r="P28" s="8">
        <f>IF(AND(ISNUMBER(H28),ISNUMBER(I28)),IF(I28&gt;=H28,I28-H28,I28-H28+1)*24,"")</f>
        <v/>
      </c>
      <c r="Q28" s="4">
        <f>IF(COUNTA(A28:N28)=0,"",IF(A28="","Tarih girilmedi",IF(L28="","Durum seçilmedi",IF(OR(AND(J28&lt;&gt;"",NOT(ISNUMBER(J28))),AND(K28&lt;&gt;"",NOT(ISNUMBER(K28)))),"Adet sayı olmalı",IF(NOT(ISNUMBER(O28)),"",IF(AND(L28="Eksiksiz",O28&lt;&gt;0),"Adet farkı var, durum Eksiksiz",IF(O28&lt;0,"Teslim alınan irsaliyedekinden fazla","")))))))</f>
        <v/>
      </c>
    </row>
    <row r="29">
      <c r="A29" s="3" t="n"/>
      <c r="B29" s="4" t="n"/>
      <c r="C29" s="4" t="n"/>
      <c r="D29" s="4" t="n"/>
      <c r="E29" s="4" t="n"/>
      <c r="F29" s="4" t="n"/>
      <c r="G29" s="4" t="n"/>
      <c r="H29" s="5" t="n"/>
      <c r="I29" s="5" t="n"/>
      <c r="J29" s="6" t="n"/>
      <c r="K29" s="6" t="n"/>
      <c r="L29" s="4" t="n"/>
      <c r="M29" s="4" t="n"/>
      <c r="N29" s="4" t="n"/>
      <c r="O29" s="7">
        <f>IF(AND(ISNUMBER(J29),ISNUMBER(K29)),J29-K29,"")</f>
        <v/>
      </c>
      <c r="P29" s="8">
        <f>IF(AND(ISNUMBER(H29),ISNUMBER(I29)),IF(I29&gt;=H29,I29-H29,I29-H29+1)*24,"")</f>
        <v/>
      </c>
      <c r="Q29" s="4">
        <f>IF(COUNTA(A29:N29)=0,"",IF(A29="","Tarih girilmedi",IF(L29="","Durum seçilmedi",IF(OR(AND(J29&lt;&gt;"",NOT(ISNUMBER(J29))),AND(K29&lt;&gt;"",NOT(ISNUMBER(K29)))),"Adet sayı olmalı",IF(NOT(ISNUMBER(O29)),"",IF(AND(L29="Eksiksiz",O29&lt;&gt;0),"Adet farkı var, durum Eksiksiz",IF(O29&lt;0,"Teslim alınan irsaliyedekinden fazla","")))))))</f>
        <v/>
      </c>
    </row>
    <row r="30">
      <c r="A30" s="3" t="n"/>
      <c r="B30" s="4" t="n"/>
      <c r="C30" s="4" t="n"/>
      <c r="D30" s="4" t="n"/>
      <c r="E30" s="4" t="n"/>
      <c r="F30" s="4" t="n"/>
      <c r="G30" s="4" t="n"/>
      <c r="H30" s="5" t="n"/>
      <c r="I30" s="5" t="n"/>
      <c r="J30" s="6" t="n"/>
      <c r="K30" s="6" t="n"/>
      <c r="L30" s="4" t="n"/>
      <c r="M30" s="4" t="n"/>
      <c r="N30" s="4" t="n"/>
      <c r="O30" s="7">
        <f>IF(AND(ISNUMBER(J30),ISNUMBER(K30)),J30-K30,"")</f>
        <v/>
      </c>
      <c r="P30" s="8">
        <f>IF(AND(ISNUMBER(H30),ISNUMBER(I30)),IF(I30&gt;=H30,I30-H30,I30-H30+1)*24,"")</f>
        <v/>
      </c>
      <c r="Q30" s="4">
        <f>IF(COUNTA(A30:N30)=0,"",IF(A30="","Tarih girilmedi",IF(L30="","Durum seçilmedi",IF(OR(AND(J30&lt;&gt;"",NOT(ISNUMBER(J30))),AND(K30&lt;&gt;"",NOT(ISNUMBER(K30)))),"Adet sayı olmalı",IF(NOT(ISNUMBER(O30)),"",IF(AND(L30="Eksiksiz",O30&lt;&gt;0),"Adet farkı var, durum Eksiksiz",IF(O30&lt;0,"Teslim alınan irsaliyedekinden fazla","")))))))</f>
        <v/>
      </c>
    </row>
    <row r="31">
      <c r="A31" s="3" t="n"/>
      <c r="B31" s="4" t="n"/>
      <c r="C31" s="4" t="n"/>
      <c r="D31" s="4" t="n"/>
      <c r="E31" s="4" t="n"/>
      <c r="F31" s="4" t="n"/>
      <c r="G31" s="4" t="n"/>
      <c r="H31" s="5" t="n"/>
      <c r="I31" s="5" t="n"/>
      <c r="J31" s="6" t="n"/>
      <c r="K31" s="6" t="n"/>
      <c r="L31" s="4" t="n"/>
      <c r="M31" s="4" t="n"/>
      <c r="N31" s="4" t="n"/>
      <c r="O31" s="7">
        <f>IF(AND(ISNUMBER(J31),ISNUMBER(K31)),J31-K31,"")</f>
        <v/>
      </c>
      <c r="P31" s="8">
        <f>IF(AND(ISNUMBER(H31),ISNUMBER(I31)),IF(I31&gt;=H31,I31-H31,I31-H31+1)*24,"")</f>
        <v/>
      </c>
      <c r="Q31" s="4">
        <f>IF(COUNTA(A31:N31)=0,"",IF(A31="","Tarih girilmedi",IF(L31="","Durum seçilmedi",IF(OR(AND(J31&lt;&gt;"",NOT(ISNUMBER(J31))),AND(K31&lt;&gt;"",NOT(ISNUMBER(K31)))),"Adet sayı olmalı",IF(NOT(ISNUMBER(O31)),"",IF(AND(L31="Eksiksiz",O31&lt;&gt;0),"Adet farkı var, durum Eksiksiz",IF(O31&lt;0,"Teslim alınan irsaliyedekinden fazla","")))))))</f>
        <v/>
      </c>
    </row>
    <row r="32">
      <c r="A32" s="3" t="n"/>
      <c r="B32" s="4" t="n"/>
      <c r="C32" s="4" t="n"/>
      <c r="D32" s="4" t="n"/>
      <c r="E32" s="4" t="n"/>
      <c r="F32" s="4" t="n"/>
      <c r="G32" s="4" t="n"/>
      <c r="H32" s="5" t="n"/>
      <c r="I32" s="5" t="n"/>
      <c r="J32" s="6" t="n"/>
      <c r="K32" s="6" t="n"/>
      <c r="L32" s="4" t="n"/>
      <c r="M32" s="4" t="n"/>
      <c r="N32" s="4" t="n"/>
      <c r="O32" s="7">
        <f>IF(AND(ISNUMBER(J32),ISNUMBER(K32)),J32-K32,"")</f>
        <v/>
      </c>
      <c r="P32" s="8">
        <f>IF(AND(ISNUMBER(H32),ISNUMBER(I32)),IF(I32&gt;=H32,I32-H32,I32-H32+1)*24,"")</f>
        <v/>
      </c>
      <c r="Q32" s="4">
        <f>IF(COUNTA(A32:N32)=0,"",IF(A32="","Tarih girilmedi",IF(L32="","Durum seçilmedi",IF(OR(AND(J32&lt;&gt;"",NOT(ISNUMBER(J32))),AND(K32&lt;&gt;"",NOT(ISNUMBER(K32)))),"Adet sayı olmalı",IF(NOT(ISNUMBER(O32)),"",IF(AND(L32="Eksiksiz",O32&lt;&gt;0),"Adet farkı var, durum Eksiksiz",IF(O32&lt;0,"Teslim alınan irsaliyedekinden fazla","")))))))</f>
        <v/>
      </c>
    </row>
    <row r="33">
      <c r="A33" s="3" t="n"/>
      <c r="B33" s="4" t="n"/>
      <c r="C33" s="4" t="n"/>
      <c r="D33" s="4" t="n"/>
      <c r="E33" s="4" t="n"/>
      <c r="F33" s="4" t="n"/>
      <c r="G33" s="4" t="n"/>
      <c r="H33" s="5" t="n"/>
      <c r="I33" s="5" t="n"/>
      <c r="J33" s="6" t="n"/>
      <c r="K33" s="6" t="n"/>
      <c r="L33" s="4" t="n"/>
      <c r="M33" s="4" t="n"/>
      <c r="N33" s="4" t="n"/>
      <c r="O33" s="7">
        <f>IF(AND(ISNUMBER(J33),ISNUMBER(K33)),J33-K33,"")</f>
        <v/>
      </c>
      <c r="P33" s="8">
        <f>IF(AND(ISNUMBER(H33),ISNUMBER(I33)),IF(I33&gt;=H33,I33-H33,I33-H33+1)*24,"")</f>
        <v/>
      </c>
      <c r="Q33" s="4">
        <f>IF(COUNTA(A33:N33)=0,"",IF(A33="","Tarih girilmedi",IF(L33="","Durum seçilmedi",IF(OR(AND(J33&lt;&gt;"",NOT(ISNUMBER(J33))),AND(K33&lt;&gt;"",NOT(ISNUMBER(K33)))),"Adet sayı olmalı",IF(NOT(ISNUMBER(O33)),"",IF(AND(L33="Eksiksiz",O33&lt;&gt;0),"Adet farkı var, durum Eksiksiz",IF(O33&lt;0,"Teslim alınan irsaliyedekinden fazla","")))))))</f>
        <v/>
      </c>
    </row>
    <row r="34">
      <c r="A34" s="3" t="n"/>
      <c r="B34" s="4" t="n"/>
      <c r="C34" s="4" t="n"/>
      <c r="D34" s="4" t="n"/>
      <c r="E34" s="4" t="n"/>
      <c r="F34" s="4" t="n"/>
      <c r="G34" s="4" t="n"/>
      <c r="H34" s="5" t="n"/>
      <c r="I34" s="5" t="n"/>
      <c r="J34" s="6" t="n"/>
      <c r="K34" s="6" t="n"/>
      <c r="L34" s="4" t="n"/>
      <c r="M34" s="4" t="n"/>
      <c r="N34" s="4" t="n"/>
      <c r="O34" s="7">
        <f>IF(AND(ISNUMBER(J34),ISNUMBER(K34)),J34-K34,"")</f>
        <v/>
      </c>
      <c r="P34" s="8">
        <f>IF(AND(ISNUMBER(H34),ISNUMBER(I34)),IF(I34&gt;=H34,I34-H34,I34-H34+1)*24,"")</f>
        <v/>
      </c>
      <c r="Q34" s="4">
        <f>IF(COUNTA(A34:N34)=0,"",IF(A34="","Tarih girilmedi",IF(L34="","Durum seçilmedi",IF(OR(AND(J34&lt;&gt;"",NOT(ISNUMBER(J34))),AND(K34&lt;&gt;"",NOT(ISNUMBER(K34)))),"Adet sayı olmalı",IF(NOT(ISNUMBER(O34)),"",IF(AND(L34="Eksiksiz",O34&lt;&gt;0),"Adet farkı var, durum Eksiksiz",IF(O34&lt;0,"Teslim alınan irsaliyedekinden fazla","")))))))</f>
        <v/>
      </c>
    </row>
    <row r="35">
      <c r="A35" s="3" t="n"/>
      <c r="B35" s="4" t="n"/>
      <c r="C35" s="4" t="n"/>
      <c r="D35" s="4" t="n"/>
      <c r="E35" s="4" t="n"/>
      <c r="F35" s="4" t="n"/>
      <c r="G35" s="4" t="n"/>
      <c r="H35" s="5" t="n"/>
      <c r="I35" s="5" t="n"/>
      <c r="J35" s="6" t="n"/>
      <c r="K35" s="6" t="n"/>
      <c r="L35" s="4" t="n"/>
      <c r="M35" s="4" t="n"/>
      <c r="N35" s="4" t="n"/>
      <c r="O35" s="7">
        <f>IF(AND(ISNUMBER(J35),ISNUMBER(K35)),J35-K35,"")</f>
        <v/>
      </c>
      <c r="P35" s="8">
        <f>IF(AND(ISNUMBER(H35),ISNUMBER(I35)),IF(I35&gt;=H35,I35-H35,I35-H35+1)*24,"")</f>
        <v/>
      </c>
      <c r="Q35" s="4">
        <f>IF(COUNTA(A35:N35)=0,"",IF(A35="","Tarih girilmedi",IF(L35="","Durum seçilmedi",IF(OR(AND(J35&lt;&gt;"",NOT(ISNUMBER(J35))),AND(K35&lt;&gt;"",NOT(ISNUMBER(K35)))),"Adet sayı olmalı",IF(NOT(ISNUMBER(O35)),"",IF(AND(L35="Eksiksiz",O35&lt;&gt;0),"Adet farkı var, durum Eksiksiz",IF(O35&lt;0,"Teslim alınan irsaliyedekinden fazla","")))))))</f>
        <v/>
      </c>
    </row>
    <row r="36">
      <c r="A36" s="3" t="n"/>
      <c r="B36" s="4" t="n"/>
      <c r="C36" s="4" t="n"/>
      <c r="D36" s="4" t="n"/>
      <c r="E36" s="4" t="n"/>
      <c r="F36" s="4" t="n"/>
      <c r="G36" s="4" t="n"/>
      <c r="H36" s="5" t="n"/>
      <c r="I36" s="5" t="n"/>
      <c r="J36" s="6" t="n"/>
      <c r="K36" s="6" t="n"/>
      <c r="L36" s="4" t="n"/>
      <c r="M36" s="4" t="n"/>
      <c r="N36" s="4" t="n"/>
      <c r="O36" s="7">
        <f>IF(AND(ISNUMBER(J36),ISNUMBER(K36)),J36-K36,"")</f>
        <v/>
      </c>
      <c r="P36" s="8">
        <f>IF(AND(ISNUMBER(H36),ISNUMBER(I36)),IF(I36&gt;=H36,I36-H36,I36-H36+1)*24,"")</f>
        <v/>
      </c>
      <c r="Q36" s="4">
        <f>IF(COUNTA(A36:N36)=0,"",IF(A36="","Tarih girilmedi",IF(L36="","Durum seçilmedi",IF(OR(AND(J36&lt;&gt;"",NOT(ISNUMBER(J36))),AND(K36&lt;&gt;"",NOT(ISNUMBER(K36)))),"Adet sayı olmalı",IF(NOT(ISNUMBER(O36)),"",IF(AND(L36="Eksiksiz",O36&lt;&gt;0),"Adet farkı var, durum Eksiksiz",IF(O36&lt;0,"Teslim alınan irsaliyedekinden fazla","")))))))</f>
        <v/>
      </c>
    </row>
    <row r="37">
      <c r="A37" s="3" t="n"/>
      <c r="B37" s="4" t="n"/>
      <c r="C37" s="4" t="n"/>
      <c r="D37" s="4" t="n"/>
      <c r="E37" s="4" t="n"/>
      <c r="F37" s="4" t="n"/>
      <c r="G37" s="4" t="n"/>
      <c r="H37" s="5" t="n"/>
      <c r="I37" s="5" t="n"/>
      <c r="J37" s="6" t="n"/>
      <c r="K37" s="6" t="n"/>
      <c r="L37" s="4" t="n"/>
      <c r="M37" s="4" t="n"/>
      <c r="N37" s="4" t="n"/>
      <c r="O37" s="7">
        <f>IF(AND(ISNUMBER(J37),ISNUMBER(K37)),J37-K37,"")</f>
        <v/>
      </c>
      <c r="P37" s="8">
        <f>IF(AND(ISNUMBER(H37),ISNUMBER(I37)),IF(I37&gt;=H37,I37-H37,I37-H37+1)*24,"")</f>
        <v/>
      </c>
      <c r="Q37" s="4">
        <f>IF(COUNTA(A37:N37)=0,"",IF(A37="","Tarih girilmedi",IF(L37="","Durum seçilmedi",IF(OR(AND(J37&lt;&gt;"",NOT(ISNUMBER(J37))),AND(K37&lt;&gt;"",NOT(ISNUMBER(K37)))),"Adet sayı olmalı",IF(NOT(ISNUMBER(O37)),"",IF(AND(L37="Eksiksiz",O37&lt;&gt;0),"Adet farkı var, durum Eksiksiz",IF(O37&lt;0,"Teslim alınan irsaliyedekinden fazla","")))))))</f>
        <v/>
      </c>
    </row>
    <row r="38">
      <c r="A38" s="3" t="n"/>
      <c r="B38" s="4" t="n"/>
      <c r="C38" s="4" t="n"/>
      <c r="D38" s="4" t="n"/>
      <c r="E38" s="4" t="n"/>
      <c r="F38" s="4" t="n"/>
      <c r="G38" s="4" t="n"/>
      <c r="H38" s="5" t="n"/>
      <c r="I38" s="5" t="n"/>
      <c r="J38" s="6" t="n"/>
      <c r="K38" s="6" t="n"/>
      <c r="L38" s="4" t="n"/>
      <c r="M38" s="4" t="n"/>
      <c r="N38" s="4" t="n"/>
      <c r="O38" s="7">
        <f>IF(AND(ISNUMBER(J38),ISNUMBER(K38)),J38-K38,"")</f>
        <v/>
      </c>
      <c r="P38" s="8">
        <f>IF(AND(ISNUMBER(H38),ISNUMBER(I38)),IF(I38&gt;=H38,I38-H38,I38-H38+1)*24,"")</f>
        <v/>
      </c>
      <c r="Q38" s="4">
        <f>IF(COUNTA(A38:N38)=0,"",IF(A38="","Tarih girilmedi",IF(L38="","Durum seçilmedi",IF(OR(AND(J38&lt;&gt;"",NOT(ISNUMBER(J38))),AND(K38&lt;&gt;"",NOT(ISNUMBER(K38)))),"Adet sayı olmalı",IF(NOT(ISNUMBER(O38)),"",IF(AND(L38="Eksiksiz",O38&lt;&gt;0),"Adet farkı var, durum Eksiksiz",IF(O38&lt;0,"Teslim alınan irsaliyedekinden fazla","")))))))</f>
        <v/>
      </c>
    </row>
    <row r="39">
      <c r="A39" s="3" t="n"/>
      <c r="B39" s="4" t="n"/>
      <c r="C39" s="4" t="n"/>
      <c r="D39" s="4" t="n"/>
      <c r="E39" s="4" t="n"/>
      <c r="F39" s="4" t="n"/>
      <c r="G39" s="4" t="n"/>
      <c r="H39" s="5" t="n"/>
      <c r="I39" s="5" t="n"/>
      <c r="J39" s="6" t="n"/>
      <c r="K39" s="6" t="n"/>
      <c r="L39" s="4" t="n"/>
      <c r="M39" s="4" t="n"/>
      <c r="N39" s="4" t="n"/>
      <c r="O39" s="7">
        <f>IF(AND(ISNUMBER(J39),ISNUMBER(K39)),J39-K39,"")</f>
        <v/>
      </c>
      <c r="P39" s="8">
        <f>IF(AND(ISNUMBER(H39),ISNUMBER(I39)),IF(I39&gt;=H39,I39-H39,I39-H39+1)*24,"")</f>
        <v/>
      </c>
      <c r="Q39" s="4">
        <f>IF(COUNTA(A39:N39)=0,"",IF(A39="","Tarih girilmedi",IF(L39="","Durum seçilmedi",IF(OR(AND(J39&lt;&gt;"",NOT(ISNUMBER(J39))),AND(K39&lt;&gt;"",NOT(ISNUMBER(K39)))),"Adet sayı olmalı",IF(NOT(ISNUMBER(O39)),"",IF(AND(L39="Eksiksiz",O39&lt;&gt;0),"Adet farkı var, durum Eksiksiz",IF(O39&lt;0,"Teslim alınan irsaliyedekinden fazla","")))))))</f>
        <v/>
      </c>
    </row>
    <row r="40">
      <c r="A40" s="3" t="n"/>
      <c r="B40" s="4" t="n"/>
      <c r="C40" s="4" t="n"/>
      <c r="D40" s="4" t="n"/>
      <c r="E40" s="4" t="n"/>
      <c r="F40" s="4" t="n"/>
      <c r="G40" s="4" t="n"/>
      <c r="H40" s="5" t="n"/>
      <c r="I40" s="5" t="n"/>
      <c r="J40" s="6" t="n"/>
      <c r="K40" s="6" t="n"/>
      <c r="L40" s="4" t="n"/>
      <c r="M40" s="4" t="n"/>
      <c r="N40" s="4" t="n"/>
      <c r="O40" s="7">
        <f>IF(AND(ISNUMBER(J40),ISNUMBER(K40)),J40-K40,"")</f>
        <v/>
      </c>
      <c r="P40" s="8">
        <f>IF(AND(ISNUMBER(H40),ISNUMBER(I40)),IF(I40&gt;=H40,I40-H40,I40-H40+1)*24,"")</f>
        <v/>
      </c>
      <c r="Q40" s="4">
        <f>IF(COUNTA(A40:N40)=0,"",IF(A40="","Tarih girilmedi",IF(L40="","Durum seçilmedi",IF(OR(AND(J40&lt;&gt;"",NOT(ISNUMBER(J40))),AND(K40&lt;&gt;"",NOT(ISNUMBER(K40)))),"Adet sayı olmalı",IF(NOT(ISNUMBER(O40)),"",IF(AND(L40="Eksiksiz",O40&lt;&gt;0),"Adet farkı var, durum Eksiksiz",IF(O40&lt;0,"Teslim alınan irsaliyedekinden fazla","")))))))</f>
        <v/>
      </c>
    </row>
    <row r="41">
      <c r="A41" s="3" t="n"/>
      <c r="B41" s="4" t="n"/>
      <c r="C41" s="4" t="n"/>
      <c r="D41" s="4" t="n"/>
      <c r="E41" s="4" t="n"/>
      <c r="F41" s="4" t="n"/>
      <c r="G41" s="4" t="n"/>
      <c r="H41" s="5" t="n"/>
      <c r="I41" s="5" t="n"/>
      <c r="J41" s="6" t="n"/>
      <c r="K41" s="6" t="n"/>
      <c r="L41" s="4" t="n"/>
      <c r="M41" s="4" t="n"/>
      <c r="N41" s="4" t="n"/>
      <c r="O41" s="7">
        <f>IF(AND(ISNUMBER(J41),ISNUMBER(K41)),J41-K41,"")</f>
        <v/>
      </c>
      <c r="P41" s="8">
        <f>IF(AND(ISNUMBER(H41),ISNUMBER(I41)),IF(I41&gt;=H41,I41-H41,I41-H41+1)*24,"")</f>
        <v/>
      </c>
      <c r="Q41" s="4">
        <f>IF(COUNTA(A41:N41)=0,"",IF(A41="","Tarih girilmedi",IF(L41="","Durum seçilmedi",IF(OR(AND(J41&lt;&gt;"",NOT(ISNUMBER(J41))),AND(K41&lt;&gt;"",NOT(ISNUMBER(K41)))),"Adet sayı olmalı",IF(NOT(ISNUMBER(O41)),"",IF(AND(L41="Eksiksiz",O41&lt;&gt;0),"Adet farkı var, durum Eksiksiz",IF(O41&lt;0,"Teslim alınan irsaliyedekinden fazla","")))))))</f>
        <v/>
      </c>
    </row>
    <row r="42">
      <c r="A42" s="3" t="n"/>
      <c r="B42" s="4" t="n"/>
      <c r="C42" s="4" t="n"/>
      <c r="D42" s="4" t="n"/>
      <c r="E42" s="4" t="n"/>
      <c r="F42" s="4" t="n"/>
      <c r="G42" s="4" t="n"/>
      <c r="H42" s="5" t="n"/>
      <c r="I42" s="5" t="n"/>
      <c r="J42" s="6" t="n"/>
      <c r="K42" s="6" t="n"/>
      <c r="L42" s="4" t="n"/>
      <c r="M42" s="4" t="n"/>
      <c r="N42" s="4" t="n"/>
      <c r="O42" s="7">
        <f>IF(AND(ISNUMBER(J42),ISNUMBER(K42)),J42-K42,"")</f>
        <v/>
      </c>
      <c r="P42" s="8">
        <f>IF(AND(ISNUMBER(H42),ISNUMBER(I42)),IF(I42&gt;=H42,I42-H42,I42-H42+1)*24,"")</f>
        <v/>
      </c>
      <c r="Q42" s="4">
        <f>IF(COUNTA(A42:N42)=0,"",IF(A42="","Tarih girilmedi",IF(L42="","Durum seçilmedi",IF(OR(AND(J42&lt;&gt;"",NOT(ISNUMBER(J42))),AND(K42&lt;&gt;"",NOT(ISNUMBER(K42)))),"Adet sayı olmalı",IF(NOT(ISNUMBER(O42)),"",IF(AND(L42="Eksiksiz",O42&lt;&gt;0),"Adet farkı var, durum Eksiksiz",IF(O42&lt;0,"Teslim alınan irsaliyedekinden fazla","")))))))</f>
        <v/>
      </c>
    </row>
    <row r="43">
      <c r="A43" s="3" t="n"/>
      <c r="B43" s="4" t="n"/>
      <c r="C43" s="4" t="n"/>
      <c r="D43" s="4" t="n"/>
      <c r="E43" s="4" t="n"/>
      <c r="F43" s="4" t="n"/>
      <c r="G43" s="4" t="n"/>
      <c r="H43" s="5" t="n"/>
      <c r="I43" s="5" t="n"/>
      <c r="J43" s="6" t="n"/>
      <c r="K43" s="6" t="n"/>
      <c r="L43" s="4" t="n"/>
      <c r="M43" s="4" t="n"/>
      <c r="N43" s="4" t="n"/>
      <c r="O43" s="7">
        <f>IF(AND(ISNUMBER(J43),ISNUMBER(K43)),J43-K43,"")</f>
        <v/>
      </c>
      <c r="P43" s="8">
        <f>IF(AND(ISNUMBER(H43),ISNUMBER(I43)),IF(I43&gt;=H43,I43-H43,I43-H43+1)*24,"")</f>
        <v/>
      </c>
      <c r="Q43" s="4">
        <f>IF(COUNTA(A43:N43)=0,"",IF(A43="","Tarih girilmedi",IF(L43="","Durum seçilmedi",IF(OR(AND(J43&lt;&gt;"",NOT(ISNUMBER(J43))),AND(K43&lt;&gt;"",NOT(ISNUMBER(K43)))),"Adet sayı olmalı",IF(NOT(ISNUMBER(O43)),"",IF(AND(L43="Eksiksiz",O43&lt;&gt;0),"Adet farkı var, durum Eksiksiz",IF(O43&lt;0,"Teslim alınan irsaliyedekinden fazla","")))))))</f>
        <v/>
      </c>
    </row>
    <row r="44">
      <c r="A44" s="3" t="n"/>
      <c r="B44" s="4" t="n"/>
      <c r="C44" s="4" t="n"/>
      <c r="D44" s="4" t="n"/>
      <c r="E44" s="4" t="n"/>
      <c r="F44" s="4" t="n"/>
      <c r="G44" s="4" t="n"/>
      <c r="H44" s="5" t="n"/>
      <c r="I44" s="5" t="n"/>
      <c r="J44" s="6" t="n"/>
      <c r="K44" s="6" t="n"/>
      <c r="L44" s="4" t="n"/>
      <c r="M44" s="4" t="n"/>
      <c r="N44" s="4" t="n"/>
      <c r="O44" s="7">
        <f>IF(AND(ISNUMBER(J44),ISNUMBER(K44)),J44-K44,"")</f>
        <v/>
      </c>
      <c r="P44" s="8">
        <f>IF(AND(ISNUMBER(H44),ISNUMBER(I44)),IF(I44&gt;=H44,I44-H44,I44-H44+1)*24,"")</f>
        <v/>
      </c>
      <c r="Q44" s="4">
        <f>IF(COUNTA(A44:N44)=0,"",IF(A44="","Tarih girilmedi",IF(L44="","Durum seçilmedi",IF(OR(AND(J44&lt;&gt;"",NOT(ISNUMBER(J44))),AND(K44&lt;&gt;"",NOT(ISNUMBER(K44)))),"Adet sayı olmalı",IF(NOT(ISNUMBER(O44)),"",IF(AND(L44="Eksiksiz",O44&lt;&gt;0),"Adet farkı var, durum Eksiksiz",IF(O44&lt;0,"Teslim alınan irsaliyedekinden fazla","")))))))</f>
        <v/>
      </c>
    </row>
    <row r="45">
      <c r="A45" s="3" t="n"/>
      <c r="B45" s="4" t="n"/>
      <c r="C45" s="4" t="n"/>
      <c r="D45" s="4" t="n"/>
      <c r="E45" s="4" t="n"/>
      <c r="F45" s="4" t="n"/>
      <c r="G45" s="4" t="n"/>
      <c r="H45" s="5" t="n"/>
      <c r="I45" s="5" t="n"/>
      <c r="J45" s="6" t="n"/>
      <c r="K45" s="6" t="n"/>
      <c r="L45" s="4" t="n"/>
      <c r="M45" s="4" t="n"/>
      <c r="N45" s="4" t="n"/>
      <c r="O45" s="7">
        <f>IF(AND(ISNUMBER(J45),ISNUMBER(K45)),J45-K45,"")</f>
        <v/>
      </c>
      <c r="P45" s="8">
        <f>IF(AND(ISNUMBER(H45),ISNUMBER(I45)),IF(I45&gt;=H45,I45-H45,I45-H45+1)*24,"")</f>
        <v/>
      </c>
      <c r="Q45" s="4">
        <f>IF(COUNTA(A45:N45)=0,"",IF(A45="","Tarih girilmedi",IF(L45="","Durum seçilmedi",IF(OR(AND(J45&lt;&gt;"",NOT(ISNUMBER(J45))),AND(K45&lt;&gt;"",NOT(ISNUMBER(K45)))),"Adet sayı olmalı",IF(NOT(ISNUMBER(O45)),"",IF(AND(L45="Eksiksiz",O45&lt;&gt;0),"Adet farkı var, durum Eksiksiz",IF(O45&lt;0,"Teslim alınan irsaliyedekinden fazla","")))))))</f>
        <v/>
      </c>
    </row>
    <row r="46">
      <c r="A46" s="3" t="n"/>
      <c r="B46" s="4" t="n"/>
      <c r="C46" s="4" t="n"/>
      <c r="D46" s="4" t="n"/>
      <c r="E46" s="4" t="n"/>
      <c r="F46" s="4" t="n"/>
      <c r="G46" s="4" t="n"/>
      <c r="H46" s="5" t="n"/>
      <c r="I46" s="5" t="n"/>
      <c r="J46" s="6" t="n"/>
      <c r="K46" s="6" t="n"/>
      <c r="L46" s="4" t="n"/>
      <c r="M46" s="4" t="n"/>
      <c r="N46" s="4" t="n"/>
      <c r="O46" s="7">
        <f>IF(AND(ISNUMBER(J46),ISNUMBER(K46)),J46-K46,"")</f>
        <v/>
      </c>
      <c r="P46" s="8">
        <f>IF(AND(ISNUMBER(H46),ISNUMBER(I46)),IF(I46&gt;=H46,I46-H46,I46-H46+1)*24,"")</f>
        <v/>
      </c>
      <c r="Q46" s="4">
        <f>IF(COUNTA(A46:N46)=0,"",IF(A46="","Tarih girilmedi",IF(L46="","Durum seçilmedi",IF(OR(AND(J46&lt;&gt;"",NOT(ISNUMBER(J46))),AND(K46&lt;&gt;"",NOT(ISNUMBER(K46)))),"Adet sayı olmalı",IF(NOT(ISNUMBER(O46)),"",IF(AND(L46="Eksiksiz",O46&lt;&gt;0),"Adet farkı var, durum Eksiksiz",IF(O46&lt;0,"Teslim alınan irsaliyedekinden fazla","")))))))</f>
        <v/>
      </c>
    </row>
    <row r="47">
      <c r="A47" s="3" t="n"/>
      <c r="B47" s="4" t="n"/>
      <c r="C47" s="4" t="n"/>
      <c r="D47" s="4" t="n"/>
      <c r="E47" s="4" t="n"/>
      <c r="F47" s="4" t="n"/>
      <c r="G47" s="4" t="n"/>
      <c r="H47" s="5" t="n"/>
      <c r="I47" s="5" t="n"/>
      <c r="J47" s="6" t="n"/>
      <c r="K47" s="6" t="n"/>
      <c r="L47" s="4" t="n"/>
      <c r="M47" s="4" t="n"/>
      <c r="N47" s="4" t="n"/>
      <c r="O47" s="7">
        <f>IF(AND(ISNUMBER(J47),ISNUMBER(K47)),J47-K47,"")</f>
        <v/>
      </c>
      <c r="P47" s="8">
        <f>IF(AND(ISNUMBER(H47),ISNUMBER(I47)),IF(I47&gt;=H47,I47-H47,I47-H47+1)*24,"")</f>
        <v/>
      </c>
      <c r="Q47" s="4">
        <f>IF(COUNTA(A47:N47)=0,"",IF(A47="","Tarih girilmedi",IF(L47="","Durum seçilmedi",IF(OR(AND(J47&lt;&gt;"",NOT(ISNUMBER(J47))),AND(K47&lt;&gt;"",NOT(ISNUMBER(K47)))),"Adet sayı olmalı",IF(NOT(ISNUMBER(O47)),"",IF(AND(L47="Eksiksiz",O47&lt;&gt;0),"Adet farkı var, durum Eksiksiz",IF(O47&lt;0,"Teslim alınan irsaliyedekinden fazla","")))))))</f>
        <v/>
      </c>
    </row>
    <row r="48">
      <c r="A48" s="3" t="n"/>
      <c r="B48" s="4" t="n"/>
      <c r="C48" s="4" t="n"/>
      <c r="D48" s="4" t="n"/>
      <c r="E48" s="4" t="n"/>
      <c r="F48" s="4" t="n"/>
      <c r="G48" s="4" t="n"/>
      <c r="H48" s="5" t="n"/>
      <c r="I48" s="5" t="n"/>
      <c r="J48" s="6" t="n"/>
      <c r="K48" s="6" t="n"/>
      <c r="L48" s="4" t="n"/>
      <c r="M48" s="4" t="n"/>
      <c r="N48" s="4" t="n"/>
      <c r="O48" s="7">
        <f>IF(AND(ISNUMBER(J48),ISNUMBER(K48)),J48-K48,"")</f>
        <v/>
      </c>
      <c r="P48" s="8">
        <f>IF(AND(ISNUMBER(H48),ISNUMBER(I48)),IF(I48&gt;=H48,I48-H48,I48-H48+1)*24,"")</f>
        <v/>
      </c>
      <c r="Q48" s="4">
        <f>IF(COUNTA(A48:N48)=0,"",IF(A48="","Tarih girilmedi",IF(L48="","Durum seçilmedi",IF(OR(AND(J48&lt;&gt;"",NOT(ISNUMBER(J48))),AND(K48&lt;&gt;"",NOT(ISNUMBER(K48)))),"Adet sayı olmalı",IF(NOT(ISNUMBER(O48)),"",IF(AND(L48="Eksiksiz",O48&lt;&gt;0),"Adet farkı var, durum Eksiksiz",IF(O48&lt;0,"Teslim alınan irsaliyedekinden fazla","")))))))</f>
        <v/>
      </c>
    </row>
    <row r="49">
      <c r="A49" s="3" t="n"/>
      <c r="B49" s="4" t="n"/>
      <c r="C49" s="4" t="n"/>
      <c r="D49" s="4" t="n"/>
      <c r="E49" s="4" t="n"/>
      <c r="F49" s="4" t="n"/>
      <c r="G49" s="4" t="n"/>
      <c r="H49" s="5" t="n"/>
      <c r="I49" s="5" t="n"/>
      <c r="J49" s="6" t="n"/>
      <c r="K49" s="6" t="n"/>
      <c r="L49" s="4" t="n"/>
      <c r="M49" s="4" t="n"/>
      <c r="N49" s="4" t="n"/>
      <c r="O49" s="7">
        <f>IF(AND(ISNUMBER(J49),ISNUMBER(K49)),J49-K49,"")</f>
        <v/>
      </c>
      <c r="P49" s="8">
        <f>IF(AND(ISNUMBER(H49),ISNUMBER(I49)),IF(I49&gt;=H49,I49-H49,I49-H49+1)*24,"")</f>
        <v/>
      </c>
      <c r="Q49" s="4">
        <f>IF(COUNTA(A49:N49)=0,"",IF(A49="","Tarih girilmedi",IF(L49="","Durum seçilmedi",IF(OR(AND(J49&lt;&gt;"",NOT(ISNUMBER(J49))),AND(K49&lt;&gt;"",NOT(ISNUMBER(K49)))),"Adet sayı olmalı",IF(NOT(ISNUMBER(O49)),"",IF(AND(L49="Eksiksiz",O49&lt;&gt;0),"Adet farkı var, durum Eksiksiz",IF(O49&lt;0,"Teslim alınan irsaliyedekinden fazla","")))))))</f>
        <v/>
      </c>
    </row>
    <row r="50">
      <c r="A50" s="3" t="n"/>
      <c r="B50" s="4" t="n"/>
      <c r="C50" s="4" t="n"/>
      <c r="D50" s="4" t="n"/>
      <c r="E50" s="4" t="n"/>
      <c r="F50" s="4" t="n"/>
      <c r="G50" s="4" t="n"/>
      <c r="H50" s="5" t="n"/>
      <c r="I50" s="5" t="n"/>
      <c r="J50" s="6" t="n"/>
      <c r="K50" s="6" t="n"/>
      <c r="L50" s="4" t="n"/>
      <c r="M50" s="4" t="n"/>
      <c r="N50" s="4" t="n"/>
      <c r="O50" s="7">
        <f>IF(AND(ISNUMBER(J50),ISNUMBER(K50)),J50-K50,"")</f>
        <v/>
      </c>
      <c r="P50" s="8">
        <f>IF(AND(ISNUMBER(H50),ISNUMBER(I50)),IF(I50&gt;=H50,I50-H50,I50-H50+1)*24,"")</f>
        <v/>
      </c>
      <c r="Q50" s="4">
        <f>IF(COUNTA(A50:N50)=0,"",IF(A50="","Tarih girilmedi",IF(L50="","Durum seçilmedi",IF(OR(AND(J50&lt;&gt;"",NOT(ISNUMBER(J50))),AND(K50&lt;&gt;"",NOT(ISNUMBER(K50)))),"Adet sayı olmalı",IF(NOT(ISNUMBER(O50)),"",IF(AND(L50="Eksiksiz",O50&lt;&gt;0),"Adet farkı var, durum Eksiksiz",IF(O50&lt;0,"Teslim alınan irsaliyedekinden fazla","")))))))</f>
        <v/>
      </c>
    </row>
    <row r="51">
      <c r="A51" s="3" t="n"/>
      <c r="B51" s="4" t="n"/>
      <c r="C51" s="4" t="n"/>
      <c r="D51" s="4" t="n"/>
      <c r="E51" s="4" t="n"/>
      <c r="F51" s="4" t="n"/>
      <c r="G51" s="4" t="n"/>
      <c r="H51" s="5" t="n"/>
      <c r="I51" s="5" t="n"/>
      <c r="J51" s="6" t="n"/>
      <c r="K51" s="6" t="n"/>
      <c r="L51" s="4" t="n"/>
      <c r="M51" s="4" t="n"/>
      <c r="N51" s="4" t="n"/>
      <c r="O51" s="7">
        <f>IF(AND(ISNUMBER(J51),ISNUMBER(K51)),J51-K51,"")</f>
        <v/>
      </c>
      <c r="P51" s="8">
        <f>IF(AND(ISNUMBER(H51),ISNUMBER(I51)),IF(I51&gt;=H51,I51-H51,I51-H51+1)*24,"")</f>
        <v/>
      </c>
      <c r="Q51" s="4">
        <f>IF(COUNTA(A51:N51)=0,"",IF(A51="","Tarih girilmedi",IF(L51="","Durum seçilmedi",IF(OR(AND(J51&lt;&gt;"",NOT(ISNUMBER(J51))),AND(K51&lt;&gt;"",NOT(ISNUMBER(K51)))),"Adet sayı olmalı",IF(NOT(ISNUMBER(O51)),"",IF(AND(L51="Eksiksiz",O51&lt;&gt;0),"Adet farkı var, durum Eksiksiz",IF(O51&lt;0,"Teslim alınan irsaliyedekinden fazla","")))))))</f>
        <v/>
      </c>
    </row>
    <row r="52">
      <c r="A52" s="3" t="n"/>
      <c r="B52" s="4" t="n"/>
      <c r="C52" s="4" t="n"/>
      <c r="D52" s="4" t="n"/>
      <c r="E52" s="4" t="n"/>
      <c r="F52" s="4" t="n"/>
      <c r="G52" s="4" t="n"/>
      <c r="H52" s="5" t="n"/>
      <c r="I52" s="5" t="n"/>
      <c r="J52" s="6" t="n"/>
      <c r="K52" s="6" t="n"/>
      <c r="L52" s="4" t="n"/>
      <c r="M52" s="4" t="n"/>
      <c r="N52" s="4" t="n"/>
      <c r="O52" s="7">
        <f>IF(AND(ISNUMBER(J52),ISNUMBER(K52)),J52-K52,"")</f>
        <v/>
      </c>
      <c r="P52" s="8">
        <f>IF(AND(ISNUMBER(H52),ISNUMBER(I52)),IF(I52&gt;=H52,I52-H52,I52-H52+1)*24,"")</f>
        <v/>
      </c>
      <c r="Q52" s="4">
        <f>IF(COUNTA(A52:N52)=0,"",IF(A52="","Tarih girilmedi",IF(L52="","Durum seçilmedi",IF(OR(AND(J52&lt;&gt;"",NOT(ISNUMBER(J52))),AND(K52&lt;&gt;"",NOT(ISNUMBER(K52)))),"Adet sayı olmalı",IF(NOT(ISNUMBER(O52)),"",IF(AND(L52="Eksiksiz",O52&lt;&gt;0),"Adet farkı var, durum Eksiksiz",IF(O52&lt;0,"Teslim alınan irsaliyedekinden fazla","")))))))</f>
        <v/>
      </c>
    </row>
    <row r="53">
      <c r="A53" s="3" t="n"/>
      <c r="B53" s="4" t="n"/>
      <c r="C53" s="4" t="n"/>
      <c r="D53" s="4" t="n"/>
      <c r="E53" s="4" t="n"/>
      <c r="F53" s="4" t="n"/>
      <c r="G53" s="4" t="n"/>
      <c r="H53" s="5" t="n"/>
      <c r="I53" s="5" t="n"/>
      <c r="J53" s="6" t="n"/>
      <c r="K53" s="6" t="n"/>
      <c r="L53" s="4" t="n"/>
      <c r="M53" s="4" t="n"/>
      <c r="N53" s="4" t="n"/>
      <c r="O53" s="7">
        <f>IF(AND(ISNUMBER(J53),ISNUMBER(K53)),J53-K53,"")</f>
        <v/>
      </c>
      <c r="P53" s="8">
        <f>IF(AND(ISNUMBER(H53),ISNUMBER(I53)),IF(I53&gt;=H53,I53-H53,I53-H53+1)*24,"")</f>
        <v/>
      </c>
      <c r="Q53" s="4">
        <f>IF(COUNTA(A53:N53)=0,"",IF(A53="","Tarih girilmedi",IF(L53="","Durum seçilmedi",IF(OR(AND(J53&lt;&gt;"",NOT(ISNUMBER(J53))),AND(K53&lt;&gt;"",NOT(ISNUMBER(K53)))),"Adet sayı olmalı",IF(NOT(ISNUMBER(O53)),"",IF(AND(L53="Eksiksiz",O53&lt;&gt;0),"Adet farkı var, durum Eksiksiz",IF(O53&lt;0,"Teslim alınan irsaliyedekinden fazla","")))))))</f>
        <v/>
      </c>
    </row>
    <row r="54">
      <c r="A54" s="3" t="n"/>
      <c r="B54" s="4" t="n"/>
      <c r="C54" s="4" t="n"/>
      <c r="D54" s="4" t="n"/>
      <c r="E54" s="4" t="n"/>
      <c r="F54" s="4" t="n"/>
      <c r="G54" s="4" t="n"/>
      <c r="H54" s="5" t="n"/>
      <c r="I54" s="5" t="n"/>
      <c r="J54" s="6" t="n"/>
      <c r="K54" s="6" t="n"/>
      <c r="L54" s="4" t="n"/>
      <c r="M54" s="4" t="n"/>
      <c r="N54" s="4" t="n"/>
      <c r="O54" s="7">
        <f>IF(AND(ISNUMBER(J54),ISNUMBER(K54)),J54-K54,"")</f>
        <v/>
      </c>
      <c r="P54" s="8">
        <f>IF(AND(ISNUMBER(H54),ISNUMBER(I54)),IF(I54&gt;=H54,I54-H54,I54-H54+1)*24,"")</f>
        <v/>
      </c>
      <c r="Q54" s="4">
        <f>IF(COUNTA(A54:N54)=0,"",IF(A54="","Tarih girilmedi",IF(L54="","Durum seçilmedi",IF(OR(AND(J54&lt;&gt;"",NOT(ISNUMBER(J54))),AND(K54&lt;&gt;"",NOT(ISNUMBER(K54)))),"Adet sayı olmalı",IF(NOT(ISNUMBER(O54)),"",IF(AND(L54="Eksiksiz",O54&lt;&gt;0),"Adet farkı var, durum Eksiksiz",IF(O54&lt;0,"Teslim alınan irsaliyedekinden fazla","")))))))</f>
        <v/>
      </c>
    </row>
    <row r="55">
      <c r="A55" s="3" t="n"/>
      <c r="B55" s="4" t="n"/>
      <c r="C55" s="4" t="n"/>
      <c r="D55" s="4" t="n"/>
      <c r="E55" s="4" t="n"/>
      <c r="F55" s="4" t="n"/>
      <c r="G55" s="4" t="n"/>
      <c r="H55" s="5" t="n"/>
      <c r="I55" s="5" t="n"/>
      <c r="J55" s="6" t="n"/>
      <c r="K55" s="6" t="n"/>
      <c r="L55" s="4" t="n"/>
      <c r="M55" s="4" t="n"/>
      <c r="N55" s="4" t="n"/>
      <c r="O55" s="7">
        <f>IF(AND(ISNUMBER(J55),ISNUMBER(K55)),J55-K55,"")</f>
        <v/>
      </c>
      <c r="P55" s="8">
        <f>IF(AND(ISNUMBER(H55),ISNUMBER(I55)),IF(I55&gt;=H55,I55-H55,I55-H55+1)*24,"")</f>
        <v/>
      </c>
      <c r="Q55" s="4">
        <f>IF(COUNTA(A55:N55)=0,"",IF(A55="","Tarih girilmedi",IF(L55="","Durum seçilmedi",IF(OR(AND(J55&lt;&gt;"",NOT(ISNUMBER(J55))),AND(K55&lt;&gt;"",NOT(ISNUMBER(K55)))),"Adet sayı olmalı",IF(NOT(ISNUMBER(O55)),"",IF(AND(L55="Eksiksiz",O55&lt;&gt;0),"Adet farkı var, durum Eksiksiz",IF(O55&lt;0,"Teslim alınan irsaliyedekinden fazla","")))))))</f>
        <v/>
      </c>
    </row>
    <row r="56">
      <c r="A56" s="3" t="n"/>
      <c r="B56" s="4" t="n"/>
      <c r="C56" s="4" t="n"/>
      <c r="D56" s="4" t="n"/>
      <c r="E56" s="4" t="n"/>
      <c r="F56" s="4" t="n"/>
      <c r="G56" s="4" t="n"/>
      <c r="H56" s="5" t="n"/>
      <c r="I56" s="5" t="n"/>
      <c r="J56" s="6" t="n"/>
      <c r="K56" s="6" t="n"/>
      <c r="L56" s="4" t="n"/>
      <c r="M56" s="4" t="n"/>
      <c r="N56" s="4" t="n"/>
      <c r="O56" s="7">
        <f>IF(AND(ISNUMBER(J56),ISNUMBER(K56)),J56-K56,"")</f>
        <v/>
      </c>
      <c r="P56" s="8">
        <f>IF(AND(ISNUMBER(H56),ISNUMBER(I56)),IF(I56&gt;=H56,I56-H56,I56-H56+1)*24,"")</f>
        <v/>
      </c>
      <c r="Q56" s="4">
        <f>IF(COUNTA(A56:N56)=0,"",IF(A56="","Tarih girilmedi",IF(L56="","Durum seçilmedi",IF(OR(AND(J56&lt;&gt;"",NOT(ISNUMBER(J56))),AND(K56&lt;&gt;"",NOT(ISNUMBER(K56)))),"Adet sayı olmalı",IF(NOT(ISNUMBER(O56)),"",IF(AND(L56="Eksiksiz",O56&lt;&gt;0),"Adet farkı var, durum Eksiksiz",IF(O56&lt;0,"Teslim alınan irsaliyedekinden fazla","")))))))</f>
        <v/>
      </c>
    </row>
    <row r="57">
      <c r="A57" s="3" t="n"/>
      <c r="B57" s="4" t="n"/>
      <c r="C57" s="4" t="n"/>
      <c r="D57" s="4" t="n"/>
      <c r="E57" s="4" t="n"/>
      <c r="F57" s="4" t="n"/>
      <c r="G57" s="4" t="n"/>
      <c r="H57" s="5" t="n"/>
      <c r="I57" s="5" t="n"/>
      <c r="J57" s="6" t="n"/>
      <c r="K57" s="6" t="n"/>
      <c r="L57" s="4" t="n"/>
      <c r="M57" s="4" t="n"/>
      <c r="N57" s="4" t="n"/>
      <c r="O57" s="7">
        <f>IF(AND(ISNUMBER(J57),ISNUMBER(K57)),J57-K57,"")</f>
        <v/>
      </c>
      <c r="P57" s="8">
        <f>IF(AND(ISNUMBER(H57),ISNUMBER(I57)),IF(I57&gt;=H57,I57-H57,I57-H57+1)*24,"")</f>
        <v/>
      </c>
      <c r="Q57" s="4">
        <f>IF(COUNTA(A57:N57)=0,"",IF(A57="","Tarih girilmedi",IF(L57="","Durum seçilmedi",IF(OR(AND(J57&lt;&gt;"",NOT(ISNUMBER(J57))),AND(K57&lt;&gt;"",NOT(ISNUMBER(K57)))),"Adet sayı olmalı",IF(NOT(ISNUMBER(O57)),"",IF(AND(L57="Eksiksiz",O57&lt;&gt;0),"Adet farkı var, durum Eksiksiz",IF(O57&lt;0,"Teslim alınan irsaliyedekinden fazla","")))))))</f>
        <v/>
      </c>
    </row>
    <row r="58">
      <c r="A58" s="3" t="n"/>
      <c r="B58" s="4" t="n"/>
      <c r="C58" s="4" t="n"/>
      <c r="D58" s="4" t="n"/>
      <c r="E58" s="4" t="n"/>
      <c r="F58" s="4" t="n"/>
      <c r="G58" s="4" t="n"/>
      <c r="H58" s="5" t="n"/>
      <c r="I58" s="5" t="n"/>
      <c r="J58" s="6" t="n"/>
      <c r="K58" s="6" t="n"/>
      <c r="L58" s="4" t="n"/>
      <c r="M58" s="4" t="n"/>
      <c r="N58" s="4" t="n"/>
      <c r="O58" s="7">
        <f>IF(AND(ISNUMBER(J58),ISNUMBER(K58)),J58-K58,"")</f>
        <v/>
      </c>
      <c r="P58" s="8">
        <f>IF(AND(ISNUMBER(H58),ISNUMBER(I58)),IF(I58&gt;=H58,I58-H58,I58-H58+1)*24,"")</f>
        <v/>
      </c>
      <c r="Q58" s="4">
        <f>IF(COUNTA(A58:N58)=0,"",IF(A58="","Tarih girilmedi",IF(L58="","Durum seçilmedi",IF(OR(AND(J58&lt;&gt;"",NOT(ISNUMBER(J58))),AND(K58&lt;&gt;"",NOT(ISNUMBER(K58)))),"Adet sayı olmalı",IF(NOT(ISNUMBER(O58)),"",IF(AND(L58="Eksiksiz",O58&lt;&gt;0),"Adet farkı var, durum Eksiksiz",IF(O58&lt;0,"Teslim alınan irsaliyedekinden fazla","")))))))</f>
        <v/>
      </c>
    </row>
    <row r="59">
      <c r="A59" s="3" t="n"/>
      <c r="B59" s="4" t="n"/>
      <c r="C59" s="4" t="n"/>
      <c r="D59" s="4" t="n"/>
      <c r="E59" s="4" t="n"/>
      <c r="F59" s="4" t="n"/>
      <c r="G59" s="4" t="n"/>
      <c r="H59" s="5" t="n"/>
      <c r="I59" s="5" t="n"/>
      <c r="J59" s="6" t="n"/>
      <c r="K59" s="6" t="n"/>
      <c r="L59" s="4" t="n"/>
      <c r="M59" s="4" t="n"/>
      <c r="N59" s="4" t="n"/>
      <c r="O59" s="7">
        <f>IF(AND(ISNUMBER(J59),ISNUMBER(K59)),J59-K59,"")</f>
        <v/>
      </c>
      <c r="P59" s="8">
        <f>IF(AND(ISNUMBER(H59),ISNUMBER(I59)),IF(I59&gt;=H59,I59-H59,I59-H59+1)*24,"")</f>
        <v/>
      </c>
      <c r="Q59" s="4">
        <f>IF(COUNTA(A59:N59)=0,"",IF(A59="","Tarih girilmedi",IF(L59="","Durum seçilmedi",IF(OR(AND(J59&lt;&gt;"",NOT(ISNUMBER(J59))),AND(K59&lt;&gt;"",NOT(ISNUMBER(K59)))),"Adet sayı olmalı",IF(NOT(ISNUMBER(O59)),"",IF(AND(L59="Eksiksiz",O59&lt;&gt;0),"Adet farkı var, durum Eksiksiz",IF(O59&lt;0,"Teslim alınan irsaliyedekinden fazla","")))))))</f>
        <v/>
      </c>
    </row>
    <row r="60">
      <c r="A60" s="3" t="n"/>
      <c r="B60" s="4" t="n"/>
      <c r="C60" s="4" t="n"/>
      <c r="D60" s="4" t="n"/>
      <c r="E60" s="4" t="n"/>
      <c r="F60" s="4" t="n"/>
      <c r="G60" s="4" t="n"/>
      <c r="H60" s="5" t="n"/>
      <c r="I60" s="5" t="n"/>
      <c r="J60" s="6" t="n"/>
      <c r="K60" s="6" t="n"/>
      <c r="L60" s="4" t="n"/>
      <c r="M60" s="4" t="n"/>
      <c r="N60" s="4" t="n"/>
      <c r="O60" s="7">
        <f>IF(AND(ISNUMBER(J60),ISNUMBER(K60)),J60-K60,"")</f>
        <v/>
      </c>
      <c r="P60" s="8">
        <f>IF(AND(ISNUMBER(H60),ISNUMBER(I60)),IF(I60&gt;=H60,I60-H60,I60-H60+1)*24,"")</f>
        <v/>
      </c>
      <c r="Q60" s="4">
        <f>IF(COUNTA(A60:N60)=0,"",IF(A60="","Tarih girilmedi",IF(L60="","Durum seçilmedi",IF(OR(AND(J60&lt;&gt;"",NOT(ISNUMBER(J60))),AND(K60&lt;&gt;"",NOT(ISNUMBER(K60)))),"Adet sayı olmalı",IF(NOT(ISNUMBER(O60)),"",IF(AND(L60="Eksiksiz",O60&lt;&gt;0),"Adet farkı var, durum Eksiksiz",IF(O60&lt;0,"Teslim alınan irsaliyedekinden fazla","")))))))</f>
        <v/>
      </c>
    </row>
    <row r="61">
      <c r="A61" s="3" t="n"/>
      <c r="B61" s="4" t="n"/>
      <c r="C61" s="4" t="n"/>
      <c r="D61" s="4" t="n"/>
      <c r="E61" s="4" t="n"/>
      <c r="F61" s="4" t="n"/>
      <c r="G61" s="4" t="n"/>
      <c r="H61" s="5" t="n"/>
      <c r="I61" s="5" t="n"/>
      <c r="J61" s="6" t="n"/>
      <c r="K61" s="6" t="n"/>
      <c r="L61" s="4" t="n"/>
      <c r="M61" s="4" t="n"/>
      <c r="N61" s="4" t="n"/>
      <c r="O61" s="7">
        <f>IF(AND(ISNUMBER(J61),ISNUMBER(K61)),J61-K61,"")</f>
        <v/>
      </c>
      <c r="P61" s="8">
        <f>IF(AND(ISNUMBER(H61),ISNUMBER(I61)),IF(I61&gt;=H61,I61-H61,I61-H61+1)*24,"")</f>
        <v/>
      </c>
      <c r="Q61" s="4">
        <f>IF(COUNTA(A61:N61)=0,"",IF(A61="","Tarih girilmedi",IF(L61="","Durum seçilmedi",IF(OR(AND(J61&lt;&gt;"",NOT(ISNUMBER(J61))),AND(K61&lt;&gt;"",NOT(ISNUMBER(K61)))),"Adet sayı olmalı",IF(NOT(ISNUMBER(O61)),"",IF(AND(L61="Eksiksiz",O61&lt;&gt;0),"Adet farkı var, durum Eksiksiz",IF(O61&lt;0,"Teslim alınan irsaliyedekinden fazla","")))))))</f>
        <v/>
      </c>
    </row>
    <row r="62">
      <c r="A62" s="3" t="n"/>
      <c r="B62" s="4" t="n"/>
      <c r="C62" s="4" t="n"/>
      <c r="D62" s="4" t="n"/>
      <c r="E62" s="4" t="n"/>
      <c r="F62" s="4" t="n"/>
      <c r="G62" s="4" t="n"/>
      <c r="H62" s="5" t="n"/>
      <c r="I62" s="5" t="n"/>
      <c r="J62" s="6" t="n"/>
      <c r="K62" s="6" t="n"/>
      <c r="L62" s="4" t="n"/>
      <c r="M62" s="4" t="n"/>
      <c r="N62" s="4" t="n"/>
      <c r="O62" s="7">
        <f>IF(AND(ISNUMBER(J62),ISNUMBER(K62)),J62-K62,"")</f>
        <v/>
      </c>
      <c r="P62" s="8">
        <f>IF(AND(ISNUMBER(H62),ISNUMBER(I62)),IF(I62&gt;=H62,I62-H62,I62-H62+1)*24,"")</f>
        <v/>
      </c>
      <c r="Q62" s="4">
        <f>IF(COUNTA(A62:N62)=0,"",IF(A62="","Tarih girilmedi",IF(L62="","Durum seçilmedi",IF(OR(AND(J62&lt;&gt;"",NOT(ISNUMBER(J62))),AND(K62&lt;&gt;"",NOT(ISNUMBER(K62)))),"Adet sayı olmalı",IF(NOT(ISNUMBER(O62)),"",IF(AND(L62="Eksiksiz",O62&lt;&gt;0),"Adet farkı var, durum Eksiksiz",IF(O62&lt;0,"Teslim alınan irsaliyedekinden fazla","")))))))</f>
        <v/>
      </c>
    </row>
    <row r="63">
      <c r="A63" s="3" t="n"/>
      <c r="B63" s="4" t="n"/>
      <c r="C63" s="4" t="n"/>
      <c r="D63" s="4" t="n"/>
      <c r="E63" s="4" t="n"/>
      <c r="F63" s="4" t="n"/>
      <c r="G63" s="4" t="n"/>
      <c r="H63" s="5" t="n"/>
      <c r="I63" s="5" t="n"/>
      <c r="J63" s="6" t="n"/>
      <c r="K63" s="6" t="n"/>
      <c r="L63" s="4" t="n"/>
      <c r="M63" s="4" t="n"/>
      <c r="N63" s="4" t="n"/>
      <c r="O63" s="7">
        <f>IF(AND(ISNUMBER(J63),ISNUMBER(K63)),J63-K63,"")</f>
        <v/>
      </c>
      <c r="P63" s="8">
        <f>IF(AND(ISNUMBER(H63),ISNUMBER(I63)),IF(I63&gt;=H63,I63-H63,I63-H63+1)*24,"")</f>
        <v/>
      </c>
      <c r="Q63" s="4">
        <f>IF(COUNTA(A63:N63)=0,"",IF(A63="","Tarih girilmedi",IF(L63="","Durum seçilmedi",IF(OR(AND(J63&lt;&gt;"",NOT(ISNUMBER(J63))),AND(K63&lt;&gt;"",NOT(ISNUMBER(K63)))),"Adet sayı olmalı",IF(NOT(ISNUMBER(O63)),"",IF(AND(L63="Eksiksiz",O63&lt;&gt;0),"Adet farkı var, durum Eksiksiz",IF(O63&lt;0,"Teslim alınan irsaliyedekinden fazla","")))))))</f>
        <v/>
      </c>
    </row>
    <row r="64">
      <c r="A64" s="3" t="n"/>
      <c r="B64" s="4" t="n"/>
      <c r="C64" s="4" t="n"/>
      <c r="D64" s="4" t="n"/>
      <c r="E64" s="4" t="n"/>
      <c r="F64" s="4" t="n"/>
      <c r="G64" s="4" t="n"/>
      <c r="H64" s="5" t="n"/>
      <c r="I64" s="5" t="n"/>
      <c r="J64" s="6" t="n"/>
      <c r="K64" s="6" t="n"/>
      <c r="L64" s="4" t="n"/>
      <c r="M64" s="4" t="n"/>
      <c r="N64" s="4" t="n"/>
      <c r="O64" s="7">
        <f>IF(AND(ISNUMBER(J64),ISNUMBER(K64)),J64-K64,"")</f>
        <v/>
      </c>
      <c r="P64" s="8">
        <f>IF(AND(ISNUMBER(H64),ISNUMBER(I64)),IF(I64&gt;=H64,I64-H64,I64-H64+1)*24,"")</f>
        <v/>
      </c>
      <c r="Q64" s="4">
        <f>IF(COUNTA(A64:N64)=0,"",IF(A64="","Tarih girilmedi",IF(L64="","Durum seçilmedi",IF(OR(AND(J64&lt;&gt;"",NOT(ISNUMBER(J64))),AND(K64&lt;&gt;"",NOT(ISNUMBER(K64)))),"Adet sayı olmalı",IF(NOT(ISNUMBER(O64)),"",IF(AND(L64="Eksiksiz",O64&lt;&gt;0),"Adet farkı var, durum Eksiksiz",IF(O64&lt;0,"Teslim alınan irsaliyedekinden fazla","")))))))</f>
        <v/>
      </c>
    </row>
    <row r="65">
      <c r="A65" s="3" t="n"/>
      <c r="B65" s="4" t="n"/>
      <c r="C65" s="4" t="n"/>
      <c r="D65" s="4" t="n"/>
      <c r="E65" s="4" t="n"/>
      <c r="F65" s="4" t="n"/>
      <c r="G65" s="4" t="n"/>
      <c r="H65" s="5" t="n"/>
      <c r="I65" s="5" t="n"/>
      <c r="J65" s="6" t="n"/>
      <c r="K65" s="6" t="n"/>
      <c r="L65" s="4" t="n"/>
      <c r="M65" s="4" t="n"/>
      <c r="N65" s="4" t="n"/>
      <c r="O65" s="7">
        <f>IF(AND(ISNUMBER(J65),ISNUMBER(K65)),J65-K65,"")</f>
        <v/>
      </c>
      <c r="P65" s="8">
        <f>IF(AND(ISNUMBER(H65),ISNUMBER(I65)),IF(I65&gt;=H65,I65-H65,I65-H65+1)*24,"")</f>
        <v/>
      </c>
      <c r="Q65" s="4">
        <f>IF(COUNTA(A65:N65)=0,"",IF(A65="","Tarih girilmedi",IF(L65="","Durum seçilmedi",IF(OR(AND(J65&lt;&gt;"",NOT(ISNUMBER(J65))),AND(K65&lt;&gt;"",NOT(ISNUMBER(K65)))),"Adet sayı olmalı",IF(NOT(ISNUMBER(O65)),"",IF(AND(L65="Eksiksiz",O65&lt;&gt;0),"Adet farkı var, durum Eksiksiz",IF(O65&lt;0,"Teslim alınan irsaliyedekinden fazla","")))))))</f>
        <v/>
      </c>
    </row>
    <row r="66">
      <c r="A66" s="3" t="n"/>
      <c r="B66" s="4" t="n"/>
      <c r="C66" s="4" t="n"/>
      <c r="D66" s="4" t="n"/>
      <c r="E66" s="4" t="n"/>
      <c r="F66" s="4" t="n"/>
      <c r="G66" s="4" t="n"/>
      <c r="H66" s="5" t="n"/>
      <c r="I66" s="5" t="n"/>
      <c r="J66" s="6" t="n"/>
      <c r="K66" s="6" t="n"/>
      <c r="L66" s="4" t="n"/>
      <c r="M66" s="4" t="n"/>
      <c r="N66" s="4" t="n"/>
      <c r="O66" s="7">
        <f>IF(AND(ISNUMBER(J66),ISNUMBER(K66)),J66-K66,"")</f>
        <v/>
      </c>
      <c r="P66" s="8">
        <f>IF(AND(ISNUMBER(H66),ISNUMBER(I66)),IF(I66&gt;=H66,I66-H66,I66-H66+1)*24,"")</f>
        <v/>
      </c>
      <c r="Q66" s="4">
        <f>IF(COUNTA(A66:N66)=0,"",IF(A66="","Tarih girilmedi",IF(L66="","Durum seçilmedi",IF(OR(AND(J66&lt;&gt;"",NOT(ISNUMBER(J66))),AND(K66&lt;&gt;"",NOT(ISNUMBER(K66)))),"Adet sayı olmalı",IF(NOT(ISNUMBER(O66)),"",IF(AND(L66="Eksiksiz",O66&lt;&gt;0),"Adet farkı var, durum Eksiksiz",IF(O66&lt;0,"Teslim alınan irsaliyedekinden fazla","")))))))</f>
        <v/>
      </c>
    </row>
    <row r="67">
      <c r="A67" s="3" t="n"/>
      <c r="B67" s="4" t="n"/>
      <c r="C67" s="4" t="n"/>
      <c r="D67" s="4" t="n"/>
      <c r="E67" s="4" t="n"/>
      <c r="F67" s="4" t="n"/>
      <c r="G67" s="4" t="n"/>
      <c r="H67" s="5" t="n"/>
      <c r="I67" s="5" t="n"/>
      <c r="J67" s="6" t="n"/>
      <c r="K67" s="6" t="n"/>
      <c r="L67" s="4" t="n"/>
      <c r="M67" s="4" t="n"/>
      <c r="N67" s="4" t="n"/>
      <c r="O67" s="7">
        <f>IF(AND(ISNUMBER(J67),ISNUMBER(K67)),J67-K67,"")</f>
        <v/>
      </c>
      <c r="P67" s="8">
        <f>IF(AND(ISNUMBER(H67),ISNUMBER(I67)),IF(I67&gt;=H67,I67-H67,I67-H67+1)*24,"")</f>
        <v/>
      </c>
      <c r="Q67" s="4">
        <f>IF(COUNTA(A67:N67)=0,"",IF(A67="","Tarih girilmedi",IF(L67="","Durum seçilmedi",IF(OR(AND(J67&lt;&gt;"",NOT(ISNUMBER(J67))),AND(K67&lt;&gt;"",NOT(ISNUMBER(K67)))),"Adet sayı olmalı",IF(NOT(ISNUMBER(O67)),"",IF(AND(L67="Eksiksiz",O67&lt;&gt;0),"Adet farkı var, durum Eksiksiz",IF(O67&lt;0,"Teslim alınan irsaliyedekinden fazla","")))))))</f>
        <v/>
      </c>
    </row>
    <row r="68">
      <c r="A68" s="3" t="n"/>
      <c r="B68" s="4" t="n"/>
      <c r="C68" s="4" t="n"/>
      <c r="D68" s="4" t="n"/>
      <c r="E68" s="4" t="n"/>
      <c r="F68" s="4" t="n"/>
      <c r="G68" s="4" t="n"/>
      <c r="H68" s="5" t="n"/>
      <c r="I68" s="5" t="n"/>
      <c r="J68" s="6" t="n"/>
      <c r="K68" s="6" t="n"/>
      <c r="L68" s="4" t="n"/>
      <c r="M68" s="4" t="n"/>
      <c r="N68" s="4" t="n"/>
      <c r="O68" s="7">
        <f>IF(AND(ISNUMBER(J68),ISNUMBER(K68)),J68-K68,"")</f>
        <v/>
      </c>
      <c r="P68" s="8">
        <f>IF(AND(ISNUMBER(H68),ISNUMBER(I68)),IF(I68&gt;=H68,I68-H68,I68-H68+1)*24,"")</f>
        <v/>
      </c>
      <c r="Q68" s="4">
        <f>IF(COUNTA(A68:N68)=0,"",IF(A68="","Tarih girilmedi",IF(L68="","Durum seçilmedi",IF(OR(AND(J68&lt;&gt;"",NOT(ISNUMBER(J68))),AND(K68&lt;&gt;"",NOT(ISNUMBER(K68)))),"Adet sayı olmalı",IF(NOT(ISNUMBER(O68)),"",IF(AND(L68="Eksiksiz",O68&lt;&gt;0),"Adet farkı var, durum Eksiksiz",IF(O68&lt;0,"Teslim alınan irsaliyedekinden fazla","")))))))</f>
        <v/>
      </c>
    </row>
    <row r="69">
      <c r="A69" s="3" t="n"/>
      <c r="B69" s="4" t="n"/>
      <c r="C69" s="4" t="n"/>
      <c r="D69" s="4" t="n"/>
      <c r="E69" s="4" t="n"/>
      <c r="F69" s="4" t="n"/>
      <c r="G69" s="4" t="n"/>
      <c r="H69" s="5" t="n"/>
      <c r="I69" s="5" t="n"/>
      <c r="J69" s="6" t="n"/>
      <c r="K69" s="6" t="n"/>
      <c r="L69" s="4" t="n"/>
      <c r="M69" s="4" t="n"/>
      <c r="N69" s="4" t="n"/>
      <c r="O69" s="7">
        <f>IF(AND(ISNUMBER(J69),ISNUMBER(K69)),J69-K69,"")</f>
        <v/>
      </c>
      <c r="P69" s="8">
        <f>IF(AND(ISNUMBER(H69),ISNUMBER(I69)),IF(I69&gt;=H69,I69-H69,I69-H69+1)*24,"")</f>
        <v/>
      </c>
      <c r="Q69" s="4">
        <f>IF(COUNTA(A69:N69)=0,"",IF(A69="","Tarih girilmedi",IF(L69="","Durum seçilmedi",IF(OR(AND(J69&lt;&gt;"",NOT(ISNUMBER(J69))),AND(K69&lt;&gt;"",NOT(ISNUMBER(K69)))),"Adet sayı olmalı",IF(NOT(ISNUMBER(O69)),"",IF(AND(L69="Eksiksiz",O69&lt;&gt;0),"Adet farkı var, durum Eksiksiz",IF(O69&lt;0,"Teslim alınan irsaliyedekinden fazla","")))))))</f>
        <v/>
      </c>
    </row>
    <row r="70">
      <c r="A70" s="3" t="n"/>
      <c r="B70" s="4" t="n"/>
      <c r="C70" s="4" t="n"/>
      <c r="D70" s="4" t="n"/>
      <c r="E70" s="4" t="n"/>
      <c r="F70" s="4" t="n"/>
      <c r="G70" s="4" t="n"/>
      <c r="H70" s="5" t="n"/>
      <c r="I70" s="5" t="n"/>
      <c r="J70" s="6" t="n"/>
      <c r="K70" s="6" t="n"/>
      <c r="L70" s="4" t="n"/>
      <c r="M70" s="4" t="n"/>
      <c r="N70" s="4" t="n"/>
      <c r="O70" s="7">
        <f>IF(AND(ISNUMBER(J70),ISNUMBER(K70)),J70-K70,"")</f>
        <v/>
      </c>
      <c r="P70" s="8">
        <f>IF(AND(ISNUMBER(H70),ISNUMBER(I70)),IF(I70&gt;=H70,I70-H70,I70-H70+1)*24,"")</f>
        <v/>
      </c>
      <c r="Q70" s="4">
        <f>IF(COUNTA(A70:N70)=0,"",IF(A70="","Tarih girilmedi",IF(L70="","Durum seçilmedi",IF(OR(AND(J70&lt;&gt;"",NOT(ISNUMBER(J70))),AND(K70&lt;&gt;"",NOT(ISNUMBER(K70)))),"Adet sayı olmalı",IF(NOT(ISNUMBER(O70)),"",IF(AND(L70="Eksiksiz",O70&lt;&gt;0),"Adet farkı var, durum Eksiksiz",IF(O70&lt;0,"Teslim alınan irsaliyedekinden fazla","")))))))</f>
        <v/>
      </c>
    </row>
    <row r="71">
      <c r="A71" s="3" t="n"/>
      <c r="B71" s="4" t="n"/>
      <c r="C71" s="4" t="n"/>
      <c r="D71" s="4" t="n"/>
      <c r="E71" s="4" t="n"/>
      <c r="F71" s="4" t="n"/>
      <c r="G71" s="4" t="n"/>
      <c r="H71" s="5" t="n"/>
      <c r="I71" s="5" t="n"/>
      <c r="J71" s="6" t="n"/>
      <c r="K71" s="6" t="n"/>
      <c r="L71" s="4" t="n"/>
      <c r="M71" s="4" t="n"/>
      <c r="N71" s="4" t="n"/>
      <c r="O71" s="7">
        <f>IF(AND(ISNUMBER(J71),ISNUMBER(K71)),J71-K71,"")</f>
        <v/>
      </c>
      <c r="P71" s="8">
        <f>IF(AND(ISNUMBER(H71),ISNUMBER(I71)),IF(I71&gt;=H71,I71-H71,I71-H71+1)*24,"")</f>
        <v/>
      </c>
      <c r="Q71" s="4">
        <f>IF(COUNTA(A71:N71)=0,"",IF(A71="","Tarih girilmedi",IF(L71="","Durum seçilmedi",IF(OR(AND(J71&lt;&gt;"",NOT(ISNUMBER(J71))),AND(K71&lt;&gt;"",NOT(ISNUMBER(K71)))),"Adet sayı olmalı",IF(NOT(ISNUMBER(O71)),"",IF(AND(L71="Eksiksiz",O71&lt;&gt;0),"Adet farkı var, durum Eksiksiz",IF(O71&lt;0,"Teslim alınan irsaliyedekinden fazla","")))))))</f>
        <v/>
      </c>
    </row>
    <row r="72">
      <c r="A72" s="3" t="n"/>
      <c r="B72" s="4" t="n"/>
      <c r="C72" s="4" t="n"/>
      <c r="D72" s="4" t="n"/>
      <c r="E72" s="4" t="n"/>
      <c r="F72" s="4" t="n"/>
      <c r="G72" s="4" t="n"/>
      <c r="H72" s="5" t="n"/>
      <c r="I72" s="5" t="n"/>
      <c r="J72" s="6" t="n"/>
      <c r="K72" s="6" t="n"/>
      <c r="L72" s="4" t="n"/>
      <c r="M72" s="4" t="n"/>
      <c r="N72" s="4" t="n"/>
      <c r="O72" s="7">
        <f>IF(AND(ISNUMBER(J72),ISNUMBER(K72)),J72-K72,"")</f>
        <v/>
      </c>
      <c r="P72" s="8">
        <f>IF(AND(ISNUMBER(H72),ISNUMBER(I72)),IF(I72&gt;=H72,I72-H72,I72-H72+1)*24,"")</f>
        <v/>
      </c>
      <c r="Q72" s="4">
        <f>IF(COUNTA(A72:N72)=0,"",IF(A72="","Tarih girilmedi",IF(L72="","Durum seçilmedi",IF(OR(AND(J72&lt;&gt;"",NOT(ISNUMBER(J72))),AND(K72&lt;&gt;"",NOT(ISNUMBER(K72)))),"Adet sayı olmalı",IF(NOT(ISNUMBER(O72)),"",IF(AND(L72="Eksiksiz",O72&lt;&gt;0),"Adet farkı var, durum Eksiksiz",IF(O72&lt;0,"Teslim alınan irsaliyedekinden fazla","")))))))</f>
        <v/>
      </c>
    </row>
    <row r="73">
      <c r="A73" s="3" t="n"/>
      <c r="B73" s="4" t="n"/>
      <c r="C73" s="4" t="n"/>
      <c r="D73" s="4" t="n"/>
      <c r="E73" s="4" t="n"/>
      <c r="F73" s="4" t="n"/>
      <c r="G73" s="4" t="n"/>
      <c r="H73" s="5" t="n"/>
      <c r="I73" s="5" t="n"/>
      <c r="J73" s="6" t="n"/>
      <c r="K73" s="6" t="n"/>
      <c r="L73" s="4" t="n"/>
      <c r="M73" s="4" t="n"/>
      <c r="N73" s="4" t="n"/>
      <c r="O73" s="7">
        <f>IF(AND(ISNUMBER(J73),ISNUMBER(K73)),J73-K73,"")</f>
        <v/>
      </c>
      <c r="P73" s="8">
        <f>IF(AND(ISNUMBER(H73),ISNUMBER(I73)),IF(I73&gt;=H73,I73-H73,I73-H73+1)*24,"")</f>
        <v/>
      </c>
      <c r="Q73" s="4">
        <f>IF(COUNTA(A73:N73)=0,"",IF(A73="","Tarih girilmedi",IF(L73="","Durum seçilmedi",IF(OR(AND(J73&lt;&gt;"",NOT(ISNUMBER(J73))),AND(K73&lt;&gt;"",NOT(ISNUMBER(K73)))),"Adet sayı olmalı",IF(NOT(ISNUMBER(O73)),"",IF(AND(L73="Eksiksiz",O73&lt;&gt;0),"Adet farkı var, durum Eksiksiz",IF(O73&lt;0,"Teslim alınan irsaliyedekinden fazla","")))))))</f>
        <v/>
      </c>
    </row>
    <row r="74">
      <c r="A74" s="3" t="n"/>
      <c r="B74" s="4" t="n"/>
      <c r="C74" s="4" t="n"/>
      <c r="D74" s="4" t="n"/>
      <c r="E74" s="4" t="n"/>
      <c r="F74" s="4" t="n"/>
      <c r="G74" s="4" t="n"/>
      <c r="H74" s="5" t="n"/>
      <c r="I74" s="5" t="n"/>
      <c r="J74" s="6" t="n"/>
      <c r="K74" s="6" t="n"/>
      <c r="L74" s="4" t="n"/>
      <c r="M74" s="4" t="n"/>
      <c r="N74" s="4" t="n"/>
      <c r="O74" s="7">
        <f>IF(AND(ISNUMBER(J74),ISNUMBER(K74)),J74-K74,"")</f>
        <v/>
      </c>
      <c r="P74" s="8">
        <f>IF(AND(ISNUMBER(H74),ISNUMBER(I74)),IF(I74&gt;=H74,I74-H74,I74-H74+1)*24,"")</f>
        <v/>
      </c>
      <c r="Q74" s="4">
        <f>IF(COUNTA(A74:N74)=0,"",IF(A74="","Tarih girilmedi",IF(L74="","Durum seçilmedi",IF(OR(AND(J74&lt;&gt;"",NOT(ISNUMBER(J74))),AND(K74&lt;&gt;"",NOT(ISNUMBER(K74)))),"Adet sayı olmalı",IF(NOT(ISNUMBER(O74)),"",IF(AND(L74="Eksiksiz",O74&lt;&gt;0),"Adet farkı var, durum Eksiksiz",IF(O74&lt;0,"Teslim alınan irsaliyedekinden fazla","")))))))</f>
        <v/>
      </c>
    </row>
    <row r="75">
      <c r="A75" s="3" t="n"/>
      <c r="B75" s="4" t="n"/>
      <c r="C75" s="4" t="n"/>
      <c r="D75" s="4" t="n"/>
      <c r="E75" s="4" t="n"/>
      <c r="F75" s="4" t="n"/>
      <c r="G75" s="4" t="n"/>
      <c r="H75" s="5" t="n"/>
      <c r="I75" s="5" t="n"/>
      <c r="J75" s="6" t="n"/>
      <c r="K75" s="6" t="n"/>
      <c r="L75" s="4" t="n"/>
      <c r="M75" s="4" t="n"/>
      <c r="N75" s="4" t="n"/>
      <c r="O75" s="7">
        <f>IF(AND(ISNUMBER(J75),ISNUMBER(K75)),J75-K75,"")</f>
        <v/>
      </c>
      <c r="P75" s="8">
        <f>IF(AND(ISNUMBER(H75),ISNUMBER(I75)),IF(I75&gt;=H75,I75-H75,I75-H75+1)*24,"")</f>
        <v/>
      </c>
      <c r="Q75" s="4">
        <f>IF(COUNTA(A75:N75)=0,"",IF(A75="","Tarih girilmedi",IF(L75="","Durum seçilmedi",IF(OR(AND(J75&lt;&gt;"",NOT(ISNUMBER(J75))),AND(K75&lt;&gt;"",NOT(ISNUMBER(K75)))),"Adet sayı olmalı",IF(NOT(ISNUMBER(O75)),"",IF(AND(L75="Eksiksiz",O75&lt;&gt;0),"Adet farkı var, durum Eksiksiz",IF(O75&lt;0,"Teslim alınan irsaliyedekinden fazla","")))))))</f>
        <v/>
      </c>
    </row>
    <row r="76">
      <c r="A76" s="3" t="n"/>
      <c r="B76" s="4" t="n"/>
      <c r="C76" s="4" t="n"/>
      <c r="D76" s="4" t="n"/>
      <c r="E76" s="4" t="n"/>
      <c r="F76" s="4" t="n"/>
      <c r="G76" s="4" t="n"/>
      <c r="H76" s="5" t="n"/>
      <c r="I76" s="5" t="n"/>
      <c r="J76" s="6" t="n"/>
      <c r="K76" s="6" t="n"/>
      <c r="L76" s="4" t="n"/>
      <c r="M76" s="4" t="n"/>
      <c r="N76" s="4" t="n"/>
      <c r="O76" s="7">
        <f>IF(AND(ISNUMBER(J76),ISNUMBER(K76)),J76-K76,"")</f>
        <v/>
      </c>
      <c r="P76" s="8">
        <f>IF(AND(ISNUMBER(H76),ISNUMBER(I76)),IF(I76&gt;=H76,I76-H76,I76-H76+1)*24,"")</f>
        <v/>
      </c>
      <c r="Q76" s="4">
        <f>IF(COUNTA(A76:N76)=0,"",IF(A76="","Tarih girilmedi",IF(L76="","Durum seçilmedi",IF(OR(AND(J76&lt;&gt;"",NOT(ISNUMBER(J76))),AND(K76&lt;&gt;"",NOT(ISNUMBER(K76)))),"Adet sayı olmalı",IF(NOT(ISNUMBER(O76)),"",IF(AND(L76="Eksiksiz",O76&lt;&gt;0),"Adet farkı var, durum Eksiksiz",IF(O76&lt;0,"Teslim alınan irsaliyedekinden fazla","")))))))</f>
        <v/>
      </c>
    </row>
    <row r="77">
      <c r="A77" s="3" t="n"/>
      <c r="B77" s="4" t="n"/>
      <c r="C77" s="4" t="n"/>
      <c r="D77" s="4" t="n"/>
      <c r="E77" s="4" t="n"/>
      <c r="F77" s="4" t="n"/>
      <c r="G77" s="4" t="n"/>
      <c r="H77" s="5" t="n"/>
      <c r="I77" s="5" t="n"/>
      <c r="J77" s="6" t="n"/>
      <c r="K77" s="6" t="n"/>
      <c r="L77" s="4" t="n"/>
      <c r="M77" s="4" t="n"/>
      <c r="N77" s="4" t="n"/>
      <c r="O77" s="7">
        <f>IF(AND(ISNUMBER(J77),ISNUMBER(K77)),J77-K77,"")</f>
        <v/>
      </c>
      <c r="P77" s="8">
        <f>IF(AND(ISNUMBER(H77),ISNUMBER(I77)),IF(I77&gt;=H77,I77-H77,I77-H77+1)*24,"")</f>
        <v/>
      </c>
      <c r="Q77" s="4">
        <f>IF(COUNTA(A77:N77)=0,"",IF(A77="","Tarih girilmedi",IF(L77="","Durum seçilmedi",IF(OR(AND(J77&lt;&gt;"",NOT(ISNUMBER(J77))),AND(K77&lt;&gt;"",NOT(ISNUMBER(K77)))),"Adet sayı olmalı",IF(NOT(ISNUMBER(O77)),"",IF(AND(L77="Eksiksiz",O77&lt;&gt;0),"Adet farkı var, durum Eksiksiz",IF(O77&lt;0,"Teslim alınan irsaliyedekinden fazla","")))))))</f>
        <v/>
      </c>
    </row>
    <row r="78">
      <c r="A78" s="3" t="n"/>
      <c r="B78" s="4" t="n"/>
      <c r="C78" s="4" t="n"/>
      <c r="D78" s="4" t="n"/>
      <c r="E78" s="4" t="n"/>
      <c r="F78" s="4" t="n"/>
      <c r="G78" s="4" t="n"/>
      <c r="H78" s="5" t="n"/>
      <c r="I78" s="5" t="n"/>
      <c r="J78" s="6" t="n"/>
      <c r="K78" s="6" t="n"/>
      <c r="L78" s="4" t="n"/>
      <c r="M78" s="4" t="n"/>
      <c r="N78" s="4" t="n"/>
      <c r="O78" s="7">
        <f>IF(AND(ISNUMBER(J78),ISNUMBER(K78)),J78-K78,"")</f>
        <v/>
      </c>
      <c r="P78" s="8">
        <f>IF(AND(ISNUMBER(H78),ISNUMBER(I78)),IF(I78&gt;=H78,I78-H78,I78-H78+1)*24,"")</f>
        <v/>
      </c>
      <c r="Q78" s="4">
        <f>IF(COUNTA(A78:N78)=0,"",IF(A78="","Tarih girilmedi",IF(L78="","Durum seçilmedi",IF(OR(AND(J78&lt;&gt;"",NOT(ISNUMBER(J78))),AND(K78&lt;&gt;"",NOT(ISNUMBER(K78)))),"Adet sayı olmalı",IF(NOT(ISNUMBER(O78)),"",IF(AND(L78="Eksiksiz",O78&lt;&gt;0),"Adet farkı var, durum Eksiksiz",IF(O78&lt;0,"Teslim alınan irsaliyedekinden fazla","")))))))</f>
        <v/>
      </c>
    </row>
    <row r="79">
      <c r="A79" s="3" t="n"/>
      <c r="B79" s="4" t="n"/>
      <c r="C79" s="4" t="n"/>
      <c r="D79" s="4" t="n"/>
      <c r="E79" s="4" t="n"/>
      <c r="F79" s="4" t="n"/>
      <c r="G79" s="4" t="n"/>
      <c r="H79" s="5" t="n"/>
      <c r="I79" s="5" t="n"/>
      <c r="J79" s="6" t="n"/>
      <c r="K79" s="6" t="n"/>
      <c r="L79" s="4" t="n"/>
      <c r="M79" s="4" t="n"/>
      <c r="N79" s="4" t="n"/>
      <c r="O79" s="7">
        <f>IF(AND(ISNUMBER(J79),ISNUMBER(K79)),J79-K79,"")</f>
        <v/>
      </c>
      <c r="P79" s="8">
        <f>IF(AND(ISNUMBER(H79),ISNUMBER(I79)),IF(I79&gt;=H79,I79-H79,I79-H79+1)*24,"")</f>
        <v/>
      </c>
      <c r="Q79" s="4">
        <f>IF(COUNTA(A79:N79)=0,"",IF(A79="","Tarih girilmedi",IF(L79="","Durum seçilmedi",IF(OR(AND(J79&lt;&gt;"",NOT(ISNUMBER(J79))),AND(K79&lt;&gt;"",NOT(ISNUMBER(K79)))),"Adet sayı olmalı",IF(NOT(ISNUMBER(O79)),"",IF(AND(L79="Eksiksiz",O79&lt;&gt;0),"Adet farkı var, durum Eksiksiz",IF(O79&lt;0,"Teslim alınan irsaliyedekinden fazla","")))))))</f>
        <v/>
      </c>
    </row>
    <row r="80">
      <c r="A80" s="3" t="n"/>
      <c r="B80" s="4" t="n"/>
      <c r="C80" s="4" t="n"/>
      <c r="D80" s="4" t="n"/>
      <c r="E80" s="4" t="n"/>
      <c r="F80" s="4" t="n"/>
      <c r="G80" s="4" t="n"/>
      <c r="H80" s="5" t="n"/>
      <c r="I80" s="5" t="n"/>
      <c r="J80" s="6" t="n"/>
      <c r="K80" s="6" t="n"/>
      <c r="L80" s="4" t="n"/>
      <c r="M80" s="4" t="n"/>
      <c r="N80" s="4" t="n"/>
      <c r="O80" s="7">
        <f>IF(AND(ISNUMBER(J80),ISNUMBER(K80)),J80-K80,"")</f>
        <v/>
      </c>
      <c r="P80" s="8">
        <f>IF(AND(ISNUMBER(H80),ISNUMBER(I80)),IF(I80&gt;=H80,I80-H80,I80-H80+1)*24,"")</f>
        <v/>
      </c>
      <c r="Q80" s="4">
        <f>IF(COUNTA(A80:N80)=0,"",IF(A80="","Tarih girilmedi",IF(L80="","Durum seçilmedi",IF(OR(AND(J80&lt;&gt;"",NOT(ISNUMBER(J80))),AND(K80&lt;&gt;"",NOT(ISNUMBER(K80)))),"Adet sayı olmalı",IF(NOT(ISNUMBER(O80)),"",IF(AND(L80="Eksiksiz",O80&lt;&gt;0),"Adet farkı var, durum Eksiksiz",IF(O80&lt;0,"Teslim alınan irsaliyedekinden fazla","")))))))</f>
        <v/>
      </c>
    </row>
    <row r="81">
      <c r="A81" s="3" t="n"/>
      <c r="B81" s="4" t="n"/>
      <c r="C81" s="4" t="n"/>
      <c r="D81" s="4" t="n"/>
      <c r="E81" s="4" t="n"/>
      <c r="F81" s="4" t="n"/>
      <c r="G81" s="4" t="n"/>
      <c r="H81" s="5" t="n"/>
      <c r="I81" s="5" t="n"/>
      <c r="J81" s="6" t="n"/>
      <c r="K81" s="6" t="n"/>
      <c r="L81" s="4" t="n"/>
      <c r="M81" s="4" t="n"/>
      <c r="N81" s="4" t="n"/>
      <c r="O81" s="7">
        <f>IF(AND(ISNUMBER(J81),ISNUMBER(K81)),J81-K81,"")</f>
        <v/>
      </c>
      <c r="P81" s="8">
        <f>IF(AND(ISNUMBER(H81),ISNUMBER(I81)),IF(I81&gt;=H81,I81-H81,I81-H81+1)*24,"")</f>
        <v/>
      </c>
      <c r="Q81" s="4">
        <f>IF(COUNTA(A81:N81)=0,"",IF(A81="","Tarih girilmedi",IF(L81="","Durum seçilmedi",IF(OR(AND(J81&lt;&gt;"",NOT(ISNUMBER(J81))),AND(K81&lt;&gt;"",NOT(ISNUMBER(K81)))),"Adet sayı olmalı",IF(NOT(ISNUMBER(O81)),"",IF(AND(L81="Eksiksiz",O81&lt;&gt;0),"Adet farkı var, durum Eksiksiz",IF(O81&lt;0,"Teslim alınan irsaliyedekinden fazla","")))))))</f>
        <v/>
      </c>
    </row>
    <row r="82">
      <c r="A82" s="3" t="n"/>
      <c r="B82" s="4" t="n"/>
      <c r="C82" s="4" t="n"/>
      <c r="D82" s="4" t="n"/>
      <c r="E82" s="4" t="n"/>
      <c r="F82" s="4" t="n"/>
      <c r="G82" s="4" t="n"/>
      <c r="H82" s="5" t="n"/>
      <c r="I82" s="5" t="n"/>
      <c r="J82" s="6" t="n"/>
      <c r="K82" s="6" t="n"/>
      <c r="L82" s="4" t="n"/>
      <c r="M82" s="4" t="n"/>
      <c r="N82" s="4" t="n"/>
      <c r="O82" s="7">
        <f>IF(AND(ISNUMBER(J82),ISNUMBER(K82)),J82-K82,"")</f>
        <v/>
      </c>
      <c r="P82" s="8">
        <f>IF(AND(ISNUMBER(H82),ISNUMBER(I82)),IF(I82&gt;=H82,I82-H82,I82-H82+1)*24,"")</f>
        <v/>
      </c>
      <c r="Q82" s="4">
        <f>IF(COUNTA(A82:N82)=0,"",IF(A82="","Tarih girilmedi",IF(L82="","Durum seçilmedi",IF(OR(AND(J82&lt;&gt;"",NOT(ISNUMBER(J82))),AND(K82&lt;&gt;"",NOT(ISNUMBER(K82)))),"Adet sayı olmalı",IF(NOT(ISNUMBER(O82)),"",IF(AND(L82="Eksiksiz",O82&lt;&gt;0),"Adet farkı var, durum Eksiksiz",IF(O82&lt;0,"Teslim alınan irsaliyedekinden fazla","")))))))</f>
        <v/>
      </c>
    </row>
    <row r="83">
      <c r="A83" s="3" t="n"/>
      <c r="B83" s="4" t="n"/>
      <c r="C83" s="4" t="n"/>
      <c r="D83" s="4" t="n"/>
      <c r="E83" s="4" t="n"/>
      <c r="F83" s="4" t="n"/>
      <c r="G83" s="4" t="n"/>
      <c r="H83" s="5" t="n"/>
      <c r="I83" s="5" t="n"/>
      <c r="J83" s="6" t="n"/>
      <c r="K83" s="6" t="n"/>
      <c r="L83" s="4" t="n"/>
      <c r="M83" s="4" t="n"/>
      <c r="N83" s="4" t="n"/>
      <c r="O83" s="7">
        <f>IF(AND(ISNUMBER(J83),ISNUMBER(K83)),J83-K83,"")</f>
        <v/>
      </c>
      <c r="P83" s="8">
        <f>IF(AND(ISNUMBER(H83),ISNUMBER(I83)),IF(I83&gt;=H83,I83-H83,I83-H83+1)*24,"")</f>
        <v/>
      </c>
      <c r="Q83" s="4">
        <f>IF(COUNTA(A83:N83)=0,"",IF(A83="","Tarih girilmedi",IF(L83="","Durum seçilmedi",IF(OR(AND(J83&lt;&gt;"",NOT(ISNUMBER(J83))),AND(K83&lt;&gt;"",NOT(ISNUMBER(K83)))),"Adet sayı olmalı",IF(NOT(ISNUMBER(O83)),"",IF(AND(L83="Eksiksiz",O83&lt;&gt;0),"Adet farkı var, durum Eksiksiz",IF(O83&lt;0,"Teslim alınan irsaliyedekinden fazla","")))))))</f>
        <v/>
      </c>
    </row>
    <row r="84">
      <c r="A84" s="3" t="n"/>
      <c r="B84" s="4" t="n"/>
      <c r="C84" s="4" t="n"/>
      <c r="D84" s="4" t="n"/>
      <c r="E84" s="4" t="n"/>
      <c r="F84" s="4" t="n"/>
      <c r="G84" s="4" t="n"/>
      <c r="H84" s="5" t="n"/>
      <c r="I84" s="5" t="n"/>
      <c r="J84" s="6" t="n"/>
      <c r="K84" s="6" t="n"/>
      <c r="L84" s="4" t="n"/>
      <c r="M84" s="4" t="n"/>
      <c r="N84" s="4" t="n"/>
      <c r="O84" s="7">
        <f>IF(AND(ISNUMBER(J84),ISNUMBER(K84)),J84-K84,"")</f>
        <v/>
      </c>
      <c r="P84" s="8">
        <f>IF(AND(ISNUMBER(H84),ISNUMBER(I84)),IF(I84&gt;=H84,I84-H84,I84-H84+1)*24,"")</f>
        <v/>
      </c>
      <c r="Q84" s="4">
        <f>IF(COUNTA(A84:N84)=0,"",IF(A84="","Tarih girilmedi",IF(L84="","Durum seçilmedi",IF(OR(AND(J84&lt;&gt;"",NOT(ISNUMBER(J84))),AND(K84&lt;&gt;"",NOT(ISNUMBER(K84)))),"Adet sayı olmalı",IF(NOT(ISNUMBER(O84)),"",IF(AND(L84="Eksiksiz",O84&lt;&gt;0),"Adet farkı var, durum Eksiksiz",IF(O84&lt;0,"Teslim alınan irsaliyedekinden fazla","")))))))</f>
        <v/>
      </c>
    </row>
    <row r="85">
      <c r="A85" s="3" t="n"/>
      <c r="B85" s="4" t="n"/>
      <c r="C85" s="4" t="n"/>
      <c r="D85" s="4" t="n"/>
      <c r="E85" s="4" t="n"/>
      <c r="F85" s="4" t="n"/>
      <c r="G85" s="4" t="n"/>
      <c r="H85" s="5" t="n"/>
      <c r="I85" s="5" t="n"/>
      <c r="J85" s="6" t="n"/>
      <c r="K85" s="6" t="n"/>
      <c r="L85" s="4" t="n"/>
      <c r="M85" s="4" t="n"/>
      <c r="N85" s="4" t="n"/>
      <c r="O85" s="7">
        <f>IF(AND(ISNUMBER(J85),ISNUMBER(K85)),J85-K85,"")</f>
        <v/>
      </c>
      <c r="P85" s="8">
        <f>IF(AND(ISNUMBER(H85),ISNUMBER(I85)),IF(I85&gt;=H85,I85-H85,I85-H85+1)*24,"")</f>
        <v/>
      </c>
      <c r="Q85" s="4">
        <f>IF(COUNTA(A85:N85)=0,"",IF(A85="","Tarih girilmedi",IF(L85="","Durum seçilmedi",IF(OR(AND(J85&lt;&gt;"",NOT(ISNUMBER(J85))),AND(K85&lt;&gt;"",NOT(ISNUMBER(K85)))),"Adet sayı olmalı",IF(NOT(ISNUMBER(O85)),"",IF(AND(L85="Eksiksiz",O85&lt;&gt;0),"Adet farkı var, durum Eksiksiz",IF(O85&lt;0,"Teslim alınan irsaliyedekinden fazla","")))))))</f>
        <v/>
      </c>
    </row>
    <row r="86">
      <c r="A86" s="3" t="n"/>
      <c r="B86" s="4" t="n"/>
      <c r="C86" s="4" t="n"/>
      <c r="D86" s="4" t="n"/>
      <c r="E86" s="4" t="n"/>
      <c r="F86" s="4" t="n"/>
      <c r="G86" s="4" t="n"/>
      <c r="H86" s="5" t="n"/>
      <c r="I86" s="5" t="n"/>
      <c r="J86" s="6" t="n"/>
      <c r="K86" s="6" t="n"/>
      <c r="L86" s="4" t="n"/>
      <c r="M86" s="4" t="n"/>
      <c r="N86" s="4" t="n"/>
      <c r="O86" s="7">
        <f>IF(AND(ISNUMBER(J86),ISNUMBER(K86)),J86-K86,"")</f>
        <v/>
      </c>
      <c r="P86" s="8">
        <f>IF(AND(ISNUMBER(H86),ISNUMBER(I86)),IF(I86&gt;=H86,I86-H86,I86-H86+1)*24,"")</f>
        <v/>
      </c>
      <c r="Q86" s="4">
        <f>IF(COUNTA(A86:N86)=0,"",IF(A86="","Tarih girilmedi",IF(L86="","Durum seçilmedi",IF(OR(AND(J86&lt;&gt;"",NOT(ISNUMBER(J86))),AND(K86&lt;&gt;"",NOT(ISNUMBER(K86)))),"Adet sayı olmalı",IF(NOT(ISNUMBER(O86)),"",IF(AND(L86="Eksiksiz",O86&lt;&gt;0),"Adet farkı var, durum Eksiksiz",IF(O86&lt;0,"Teslim alınan irsaliyedekinden fazla","")))))))</f>
        <v/>
      </c>
    </row>
    <row r="87">
      <c r="A87" s="3" t="n"/>
      <c r="B87" s="4" t="n"/>
      <c r="C87" s="4" t="n"/>
      <c r="D87" s="4" t="n"/>
      <c r="E87" s="4" t="n"/>
      <c r="F87" s="4" t="n"/>
      <c r="G87" s="4" t="n"/>
      <c r="H87" s="5" t="n"/>
      <c r="I87" s="5" t="n"/>
      <c r="J87" s="6" t="n"/>
      <c r="K87" s="6" t="n"/>
      <c r="L87" s="4" t="n"/>
      <c r="M87" s="4" t="n"/>
      <c r="N87" s="4" t="n"/>
      <c r="O87" s="7">
        <f>IF(AND(ISNUMBER(J87),ISNUMBER(K87)),J87-K87,"")</f>
        <v/>
      </c>
      <c r="P87" s="8">
        <f>IF(AND(ISNUMBER(H87),ISNUMBER(I87)),IF(I87&gt;=H87,I87-H87,I87-H87+1)*24,"")</f>
        <v/>
      </c>
      <c r="Q87" s="4">
        <f>IF(COUNTA(A87:N87)=0,"",IF(A87="","Tarih girilmedi",IF(L87="","Durum seçilmedi",IF(OR(AND(J87&lt;&gt;"",NOT(ISNUMBER(J87))),AND(K87&lt;&gt;"",NOT(ISNUMBER(K87)))),"Adet sayı olmalı",IF(NOT(ISNUMBER(O87)),"",IF(AND(L87="Eksiksiz",O87&lt;&gt;0),"Adet farkı var, durum Eksiksiz",IF(O87&lt;0,"Teslim alınan irsaliyedekinden fazla","")))))))</f>
        <v/>
      </c>
    </row>
    <row r="88">
      <c r="A88" s="3" t="n"/>
      <c r="B88" s="4" t="n"/>
      <c r="C88" s="4" t="n"/>
      <c r="D88" s="4" t="n"/>
      <c r="E88" s="4" t="n"/>
      <c r="F88" s="4" t="n"/>
      <c r="G88" s="4" t="n"/>
      <c r="H88" s="5" t="n"/>
      <c r="I88" s="5" t="n"/>
      <c r="J88" s="6" t="n"/>
      <c r="K88" s="6" t="n"/>
      <c r="L88" s="4" t="n"/>
      <c r="M88" s="4" t="n"/>
      <c r="N88" s="4" t="n"/>
      <c r="O88" s="7">
        <f>IF(AND(ISNUMBER(J88),ISNUMBER(K88)),J88-K88,"")</f>
        <v/>
      </c>
      <c r="P88" s="8">
        <f>IF(AND(ISNUMBER(H88),ISNUMBER(I88)),IF(I88&gt;=H88,I88-H88,I88-H88+1)*24,"")</f>
        <v/>
      </c>
      <c r="Q88" s="4">
        <f>IF(COUNTA(A88:N88)=0,"",IF(A88="","Tarih girilmedi",IF(L88="","Durum seçilmedi",IF(OR(AND(J88&lt;&gt;"",NOT(ISNUMBER(J88))),AND(K88&lt;&gt;"",NOT(ISNUMBER(K88)))),"Adet sayı olmalı",IF(NOT(ISNUMBER(O88)),"",IF(AND(L88="Eksiksiz",O88&lt;&gt;0),"Adet farkı var, durum Eksiksiz",IF(O88&lt;0,"Teslim alınan irsaliyedekinden fazla","")))))))</f>
        <v/>
      </c>
    </row>
    <row r="89">
      <c r="A89" s="3" t="n"/>
      <c r="B89" s="4" t="n"/>
      <c r="C89" s="4" t="n"/>
      <c r="D89" s="4" t="n"/>
      <c r="E89" s="4" t="n"/>
      <c r="F89" s="4" t="n"/>
      <c r="G89" s="4" t="n"/>
      <c r="H89" s="5" t="n"/>
      <c r="I89" s="5" t="n"/>
      <c r="J89" s="6" t="n"/>
      <c r="K89" s="6" t="n"/>
      <c r="L89" s="4" t="n"/>
      <c r="M89" s="4" t="n"/>
      <c r="N89" s="4" t="n"/>
      <c r="O89" s="7">
        <f>IF(AND(ISNUMBER(J89),ISNUMBER(K89)),J89-K89,"")</f>
        <v/>
      </c>
      <c r="P89" s="8">
        <f>IF(AND(ISNUMBER(H89),ISNUMBER(I89)),IF(I89&gt;=H89,I89-H89,I89-H89+1)*24,"")</f>
        <v/>
      </c>
      <c r="Q89" s="4">
        <f>IF(COUNTA(A89:N89)=0,"",IF(A89="","Tarih girilmedi",IF(L89="","Durum seçilmedi",IF(OR(AND(J89&lt;&gt;"",NOT(ISNUMBER(J89))),AND(K89&lt;&gt;"",NOT(ISNUMBER(K89)))),"Adet sayı olmalı",IF(NOT(ISNUMBER(O89)),"",IF(AND(L89="Eksiksiz",O89&lt;&gt;0),"Adet farkı var, durum Eksiksiz",IF(O89&lt;0,"Teslim alınan irsaliyedekinden fazla","")))))))</f>
        <v/>
      </c>
    </row>
    <row r="90">
      <c r="A90" s="3" t="n"/>
      <c r="B90" s="4" t="n"/>
      <c r="C90" s="4" t="n"/>
      <c r="D90" s="4" t="n"/>
      <c r="E90" s="4" t="n"/>
      <c r="F90" s="4" t="n"/>
      <c r="G90" s="4" t="n"/>
      <c r="H90" s="5" t="n"/>
      <c r="I90" s="5" t="n"/>
      <c r="J90" s="6" t="n"/>
      <c r="K90" s="6" t="n"/>
      <c r="L90" s="4" t="n"/>
      <c r="M90" s="4" t="n"/>
      <c r="N90" s="4" t="n"/>
      <c r="O90" s="7">
        <f>IF(AND(ISNUMBER(J90),ISNUMBER(K90)),J90-K90,"")</f>
        <v/>
      </c>
      <c r="P90" s="8">
        <f>IF(AND(ISNUMBER(H90),ISNUMBER(I90)),IF(I90&gt;=H90,I90-H90,I90-H90+1)*24,"")</f>
        <v/>
      </c>
      <c r="Q90" s="4">
        <f>IF(COUNTA(A90:N90)=0,"",IF(A90="","Tarih girilmedi",IF(L90="","Durum seçilmedi",IF(OR(AND(J90&lt;&gt;"",NOT(ISNUMBER(J90))),AND(K90&lt;&gt;"",NOT(ISNUMBER(K90)))),"Adet sayı olmalı",IF(NOT(ISNUMBER(O90)),"",IF(AND(L90="Eksiksiz",O90&lt;&gt;0),"Adet farkı var, durum Eksiksiz",IF(O90&lt;0,"Teslim alınan irsaliyedekinden fazla","")))))))</f>
        <v/>
      </c>
    </row>
    <row r="91">
      <c r="A91" s="3" t="n"/>
      <c r="B91" s="4" t="n"/>
      <c r="C91" s="4" t="n"/>
      <c r="D91" s="4" t="n"/>
      <c r="E91" s="4" t="n"/>
      <c r="F91" s="4" t="n"/>
      <c r="G91" s="4" t="n"/>
      <c r="H91" s="5" t="n"/>
      <c r="I91" s="5" t="n"/>
      <c r="J91" s="6" t="n"/>
      <c r="K91" s="6" t="n"/>
      <c r="L91" s="4" t="n"/>
      <c r="M91" s="4" t="n"/>
      <c r="N91" s="4" t="n"/>
      <c r="O91" s="7">
        <f>IF(AND(ISNUMBER(J91),ISNUMBER(K91)),J91-K91,"")</f>
        <v/>
      </c>
      <c r="P91" s="8">
        <f>IF(AND(ISNUMBER(H91),ISNUMBER(I91)),IF(I91&gt;=H91,I91-H91,I91-H91+1)*24,"")</f>
        <v/>
      </c>
      <c r="Q91" s="4">
        <f>IF(COUNTA(A91:N91)=0,"",IF(A91="","Tarih girilmedi",IF(L91="","Durum seçilmedi",IF(OR(AND(J91&lt;&gt;"",NOT(ISNUMBER(J91))),AND(K91&lt;&gt;"",NOT(ISNUMBER(K91)))),"Adet sayı olmalı",IF(NOT(ISNUMBER(O91)),"",IF(AND(L91="Eksiksiz",O91&lt;&gt;0),"Adet farkı var, durum Eksiksiz",IF(O91&lt;0,"Teslim alınan irsaliyedekinden fazla","")))))))</f>
        <v/>
      </c>
    </row>
    <row r="92">
      <c r="A92" s="3" t="n"/>
      <c r="B92" s="4" t="n"/>
      <c r="C92" s="4" t="n"/>
      <c r="D92" s="4" t="n"/>
      <c r="E92" s="4" t="n"/>
      <c r="F92" s="4" t="n"/>
      <c r="G92" s="4" t="n"/>
      <c r="H92" s="5" t="n"/>
      <c r="I92" s="5" t="n"/>
      <c r="J92" s="6" t="n"/>
      <c r="K92" s="6" t="n"/>
      <c r="L92" s="4" t="n"/>
      <c r="M92" s="4" t="n"/>
      <c r="N92" s="4" t="n"/>
      <c r="O92" s="7">
        <f>IF(AND(ISNUMBER(J92),ISNUMBER(K92)),J92-K92,"")</f>
        <v/>
      </c>
      <c r="P92" s="8">
        <f>IF(AND(ISNUMBER(H92),ISNUMBER(I92)),IF(I92&gt;=H92,I92-H92,I92-H92+1)*24,"")</f>
        <v/>
      </c>
      <c r="Q92" s="4">
        <f>IF(COUNTA(A92:N92)=0,"",IF(A92="","Tarih girilmedi",IF(L92="","Durum seçilmedi",IF(OR(AND(J92&lt;&gt;"",NOT(ISNUMBER(J92))),AND(K92&lt;&gt;"",NOT(ISNUMBER(K92)))),"Adet sayı olmalı",IF(NOT(ISNUMBER(O92)),"",IF(AND(L92="Eksiksiz",O92&lt;&gt;0),"Adet farkı var, durum Eksiksiz",IF(O92&lt;0,"Teslim alınan irsaliyedekinden fazla","")))))))</f>
        <v/>
      </c>
    </row>
    <row r="93">
      <c r="A93" s="3" t="n"/>
      <c r="B93" s="4" t="n"/>
      <c r="C93" s="4" t="n"/>
      <c r="D93" s="4" t="n"/>
      <c r="E93" s="4" t="n"/>
      <c r="F93" s="4" t="n"/>
      <c r="G93" s="4" t="n"/>
      <c r="H93" s="5" t="n"/>
      <c r="I93" s="5" t="n"/>
      <c r="J93" s="6" t="n"/>
      <c r="K93" s="6" t="n"/>
      <c r="L93" s="4" t="n"/>
      <c r="M93" s="4" t="n"/>
      <c r="N93" s="4" t="n"/>
      <c r="O93" s="7">
        <f>IF(AND(ISNUMBER(J93),ISNUMBER(K93)),J93-K93,"")</f>
        <v/>
      </c>
      <c r="P93" s="8">
        <f>IF(AND(ISNUMBER(H93),ISNUMBER(I93)),IF(I93&gt;=H93,I93-H93,I93-H93+1)*24,"")</f>
        <v/>
      </c>
      <c r="Q93" s="4">
        <f>IF(COUNTA(A93:N93)=0,"",IF(A93="","Tarih girilmedi",IF(L93="","Durum seçilmedi",IF(OR(AND(J93&lt;&gt;"",NOT(ISNUMBER(J93))),AND(K93&lt;&gt;"",NOT(ISNUMBER(K93)))),"Adet sayı olmalı",IF(NOT(ISNUMBER(O93)),"",IF(AND(L93="Eksiksiz",O93&lt;&gt;0),"Adet farkı var, durum Eksiksiz",IF(O93&lt;0,"Teslim alınan irsaliyedekinden fazla","")))))))</f>
        <v/>
      </c>
    </row>
    <row r="94">
      <c r="A94" s="3" t="n"/>
      <c r="B94" s="4" t="n"/>
      <c r="C94" s="4" t="n"/>
      <c r="D94" s="4" t="n"/>
      <c r="E94" s="4" t="n"/>
      <c r="F94" s="4" t="n"/>
      <c r="G94" s="4" t="n"/>
      <c r="H94" s="5" t="n"/>
      <c r="I94" s="5" t="n"/>
      <c r="J94" s="6" t="n"/>
      <c r="K94" s="6" t="n"/>
      <c r="L94" s="4" t="n"/>
      <c r="M94" s="4" t="n"/>
      <c r="N94" s="4" t="n"/>
      <c r="O94" s="7">
        <f>IF(AND(ISNUMBER(J94),ISNUMBER(K94)),J94-K94,"")</f>
        <v/>
      </c>
      <c r="P94" s="8">
        <f>IF(AND(ISNUMBER(H94),ISNUMBER(I94)),IF(I94&gt;=H94,I94-H94,I94-H94+1)*24,"")</f>
        <v/>
      </c>
      <c r="Q94" s="4">
        <f>IF(COUNTA(A94:N94)=0,"",IF(A94="","Tarih girilmedi",IF(L94="","Durum seçilmedi",IF(OR(AND(J94&lt;&gt;"",NOT(ISNUMBER(J94))),AND(K94&lt;&gt;"",NOT(ISNUMBER(K94)))),"Adet sayı olmalı",IF(NOT(ISNUMBER(O94)),"",IF(AND(L94="Eksiksiz",O94&lt;&gt;0),"Adet farkı var, durum Eksiksiz",IF(O94&lt;0,"Teslim alınan irsaliyedekinden fazla","")))))))</f>
        <v/>
      </c>
    </row>
    <row r="95">
      <c r="A95" s="3" t="n"/>
      <c r="B95" s="4" t="n"/>
      <c r="C95" s="4" t="n"/>
      <c r="D95" s="4" t="n"/>
      <c r="E95" s="4" t="n"/>
      <c r="F95" s="4" t="n"/>
      <c r="G95" s="4" t="n"/>
      <c r="H95" s="5" t="n"/>
      <c r="I95" s="5" t="n"/>
      <c r="J95" s="6" t="n"/>
      <c r="K95" s="6" t="n"/>
      <c r="L95" s="4" t="n"/>
      <c r="M95" s="4" t="n"/>
      <c r="N95" s="4" t="n"/>
      <c r="O95" s="7">
        <f>IF(AND(ISNUMBER(J95),ISNUMBER(K95)),J95-K95,"")</f>
        <v/>
      </c>
      <c r="P95" s="8">
        <f>IF(AND(ISNUMBER(H95),ISNUMBER(I95)),IF(I95&gt;=H95,I95-H95,I95-H95+1)*24,"")</f>
        <v/>
      </c>
      <c r="Q95" s="4">
        <f>IF(COUNTA(A95:N95)=0,"",IF(A95="","Tarih girilmedi",IF(L95="","Durum seçilmedi",IF(OR(AND(J95&lt;&gt;"",NOT(ISNUMBER(J95))),AND(K95&lt;&gt;"",NOT(ISNUMBER(K95)))),"Adet sayı olmalı",IF(NOT(ISNUMBER(O95)),"",IF(AND(L95="Eksiksiz",O95&lt;&gt;0),"Adet farkı var, durum Eksiksiz",IF(O95&lt;0,"Teslim alınan irsaliyedekinden fazla","")))))))</f>
        <v/>
      </c>
    </row>
    <row r="96">
      <c r="A96" s="3" t="n"/>
      <c r="B96" s="4" t="n"/>
      <c r="C96" s="4" t="n"/>
      <c r="D96" s="4" t="n"/>
      <c r="E96" s="4" t="n"/>
      <c r="F96" s="4" t="n"/>
      <c r="G96" s="4" t="n"/>
      <c r="H96" s="5" t="n"/>
      <c r="I96" s="5" t="n"/>
      <c r="J96" s="6" t="n"/>
      <c r="K96" s="6" t="n"/>
      <c r="L96" s="4" t="n"/>
      <c r="M96" s="4" t="n"/>
      <c r="N96" s="4" t="n"/>
      <c r="O96" s="7">
        <f>IF(AND(ISNUMBER(J96),ISNUMBER(K96)),J96-K96,"")</f>
        <v/>
      </c>
      <c r="P96" s="8">
        <f>IF(AND(ISNUMBER(H96),ISNUMBER(I96)),IF(I96&gt;=H96,I96-H96,I96-H96+1)*24,"")</f>
        <v/>
      </c>
      <c r="Q96" s="4">
        <f>IF(COUNTA(A96:N96)=0,"",IF(A96="","Tarih girilmedi",IF(L96="","Durum seçilmedi",IF(OR(AND(J96&lt;&gt;"",NOT(ISNUMBER(J96))),AND(K96&lt;&gt;"",NOT(ISNUMBER(K96)))),"Adet sayı olmalı",IF(NOT(ISNUMBER(O96)),"",IF(AND(L96="Eksiksiz",O96&lt;&gt;0),"Adet farkı var, durum Eksiksiz",IF(O96&lt;0,"Teslim alınan irsaliyedekinden fazla","")))))))</f>
        <v/>
      </c>
    </row>
    <row r="97">
      <c r="A97" s="3" t="n"/>
      <c r="B97" s="4" t="n"/>
      <c r="C97" s="4" t="n"/>
      <c r="D97" s="4" t="n"/>
      <c r="E97" s="4" t="n"/>
      <c r="F97" s="4" t="n"/>
      <c r="G97" s="4" t="n"/>
      <c r="H97" s="5" t="n"/>
      <c r="I97" s="5" t="n"/>
      <c r="J97" s="6" t="n"/>
      <c r="K97" s="6" t="n"/>
      <c r="L97" s="4" t="n"/>
      <c r="M97" s="4" t="n"/>
      <c r="N97" s="4" t="n"/>
      <c r="O97" s="7">
        <f>IF(AND(ISNUMBER(J97),ISNUMBER(K97)),J97-K97,"")</f>
        <v/>
      </c>
      <c r="P97" s="8">
        <f>IF(AND(ISNUMBER(H97),ISNUMBER(I97)),IF(I97&gt;=H97,I97-H97,I97-H97+1)*24,"")</f>
        <v/>
      </c>
      <c r="Q97" s="4">
        <f>IF(COUNTA(A97:N97)=0,"",IF(A97="","Tarih girilmedi",IF(L97="","Durum seçilmedi",IF(OR(AND(J97&lt;&gt;"",NOT(ISNUMBER(J97))),AND(K97&lt;&gt;"",NOT(ISNUMBER(K97)))),"Adet sayı olmalı",IF(NOT(ISNUMBER(O97)),"",IF(AND(L97="Eksiksiz",O97&lt;&gt;0),"Adet farkı var, durum Eksiksiz",IF(O97&lt;0,"Teslim alınan irsaliyedekinden fazla","")))))))</f>
        <v/>
      </c>
    </row>
    <row r="98">
      <c r="A98" s="3" t="n"/>
      <c r="B98" s="4" t="n"/>
      <c r="C98" s="4" t="n"/>
      <c r="D98" s="4" t="n"/>
      <c r="E98" s="4" t="n"/>
      <c r="F98" s="4" t="n"/>
      <c r="G98" s="4" t="n"/>
      <c r="H98" s="5" t="n"/>
      <c r="I98" s="5" t="n"/>
      <c r="J98" s="6" t="n"/>
      <c r="K98" s="6" t="n"/>
      <c r="L98" s="4" t="n"/>
      <c r="M98" s="4" t="n"/>
      <c r="N98" s="4" t="n"/>
      <c r="O98" s="7">
        <f>IF(AND(ISNUMBER(J98),ISNUMBER(K98)),J98-K98,"")</f>
        <v/>
      </c>
      <c r="P98" s="8">
        <f>IF(AND(ISNUMBER(H98),ISNUMBER(I98)),IF(I98&gt;=H98,I98-H98,I98-H98+1)*24,"")</f>
        <v/>
      </c>
      <c r="Q98" s="4">
        <f>IF(COUNTA(A98:N98)=0,"",IF(A98="","Tarih girilmedi",IF(L98="","Durum seçilmedi",IF(OR(AND(J98&lt;&gt;"",NOT(ISNUMBER(J98))),AND(K98&lt;&gt;"",NOT(ISNUMBER(K98)))),"Adet sayı olmalı",IF(NOT(ISNUMBER(O98)),"",IF(AND(L98="Eksiksiz",O98&lt;&gt;0),"Adet farkı var, durum Eksiksiz",IF(O98&lt;0,"Teslim alınan irsaliyedekinden fazla","")))))))</f>
        <v/>
      </c>
    </row>
    <row r="99">
      <c r="A99" s="3" t="n"/>
      <c r="B99" s="4" t="n"/>
      <c r="C99" s="4" t="n"/>
      <c r="D99" s="4" t="n"/>
      <c r="E99" s="4" t="n"/>
      <c r="F99" s="4" t="n"/>
      <c r="G99" s="4" t="n"/>
      <c r="H99" s="5" t="n"/>
      <c r="I99" s="5" t="n"/>
      <c r="J99" s="6" t="n"/>
      <c r="K99" s="6" t="n"/>
      <c r="L99" s="4" t="n"/>
      <c r="M99" s="4" t="n"/>
      <c r="N99" s="4" t="n"/>
      <c r="O99" s="7">
        <f>IF(AND(ISNUMBER(J99),ISNUMBER(K99)),J99-K99,"")</f>
        <v/>
      </c>
      <c r="P99" s="8">
        <f>IF(AND(ISNUMBER(H99),ISNUMBER(I99)),IF(I99&gt;=H99,I99-H99,I99-H99+1)*24,"")</f>
        <v/>
      </c>
      <c r="Q99" s="4">
        <f>IF(COUNTA(A99:N99)=0,"",IF(A99="","Tarih girilmedi",IF(L99="","Durum seçilmedi",IF(OR(AND(J99&lt;&gt;"",NOT(ISNUMBER(J99))),AND(K99&lt;&gt;"",NOT(ISNUMBER(K99)))),"Adet sayı olmalı",IF(NOT(ISNUMBER(O99)),"",IF(AND(L99="Eksiksiz",O99&lt;&gt;0),"Adet farkı var, durum Eksiksiz",IF(O99&lt;0,"Teslim alınan irsaliyedekinden fazla","")))))))</f>
        <v/>
      </c>
    </row>
    <row r="100">
      <c r="A100" s="3" t="n"/>
      <c r="B100" s="4" t="n"/>
      <c r="C100" s="4" t="n"/>
      <c r="D100" s="4" t="n"/>
      <c r="E100" s="4" t="n"/>
      <c r="F100" s="4" t="n"/>
      <c r="G100" s="4" t="n"/>
      <c r="H100" s="5" t="n"/>
      <c r="I100" s="5" t="n"/>
      <c r="J100" s="6" t="n"/>
      <c r="K100" s="6" t="n"/>
      <c r="L100" s="4" t="n"/>
      <c r="M100" s="4" t="n"/>
      <c r="N100" s="4" t="n"/>
      <c r="O100" s="7">
        <f>IF(AND(ISNUMBER(J100),ISNUMBER(K100)),J100-K100,"")</f>
        <v/>
      </c>
      <c r="P100" s="8">
        <f>IF(AND(ISNUMBER(H100),ISNUMBER(I100)),IF(I100&gt;=H100,I100-H100,I100-H100+1)*24,"")</f>
        <v/>
      </c>
      <c r="Q100" s="4">
        <f>IF(COUNTA(A100:N100)=0,"",IF(A100="","Tarih girilmedi",IF(L100="","Durum seçilmedi",IF(OR(AND(J100&lt;&gt;"",NOT(ISNUMBER(J100))),AND(K100&lt;&gt;"",NOT(ISNUMBER(K100)))),"Adet sayı olmalı",IF(NOT(ISNUMBER(O100)),"",IF(AND(L100="Eksiksiz",O100&lt;&gt;0),"Adet farkı var, durum Eksiksiz",IF(O100&lt;0,"Teslim alınan irsaliyedekinden fazla","")))))))</f>
        <v/>
      </c>
    </row>
    <row r="101">
      <c r="A101" s="3" t="n"/>
      <c r="B101" s="4" t="n"/>
      <c r="C101" s="4" t="n"/>
      <c r="D101" s="4" t="n"/>
      <c r="E101" s="4" t="n"/>
      <c r="F101" s="4" t="n"/>
      <c r="G101" s="4" t="n"/>
      <c r="H101" s="5" t="n"/>
      <c r="I101" s="5" t="n"/>
      <c r="J101" s="6" t="n"/>
      <c r="K101" s="6" t="n"/>
      <c r="L101" s="4" t="n"/>
      <c r="M101" s="4" t="n"/>
      <c r="N101" s="4" t="n"/>
      <c r="O101" s="7">
        <f>IF(AND(ISNUMBER(J101),ISNUMBER(K101)),J101-K101,"")</f>
        <v/>
      </c>
      <c r="P101" s="8">
        <f>IF(AND(ISNUMBER(H101),ISNUMBER(I101)),IF(I101&gt;=H101,I101-H101,I101-H101+1)*24,"")</f>
        <v/>
      </c>
      <c r="Q101" s="4">
        <f>IF(COUNTA(A101:N101)=0,"",IF(A101="","Tarih girilmedi",IF(L101="","Durum seçilmedi",IF(OR(AND(J101&lt;&gt;"",NOT(ISNUMBER(J101))),AND(K101&lt;&gt;"",NOT(ISNUMBER(K101)))),"Adet sayı olmalı",IF(NOT(ISNUMBER(O101)),"",IF(AND(L101="Eksiksiz",O101&lt;&gt;0),"Adet farkı var, durum Eksiksiz",IF(O101&lt;0,"Teslim alınan irsaliyedekinden fazla","")))))))</f>
        <v/>
      </c>
    </row>
    <row r="102">
      <c r="A102" s="3" t="n"/>
      <c r="B102" s="4" t="n"/>
      <c r="C102" s="4" t="n"/>
      <c r="D102" s="4" t="n"/>
      <c r="E102" s="4" t="n"/>
      <c r="F102" s="4" t="n"/>
      <c r="G102" s="4" t="n"/>
      <c r="H102" s="5" t="n"/>
      <c r="I102" s="5" t="n"/>
      <c r="J102" s="6" t="n"/>
      <c r="K102" s="6" t="n"/>
      <c r="L102" s="4" t="n"/>
      <c r="M102" s="4" t="n"/>
      <c r="N102" s="4" t="n"/>
      <c r="O102" s="7">
        <f>IF(AND(ISNUMBER(J102),ISNUMBER(K102)),J102-K102,"")</f>
        <v/>
      </c>
      <c r="P102" s="8">
        <f>IF(AND(ISNUMBER(H102),ISNUMBER(I102)),IF(I102&gt;=H102,I102-H102,I102-H102+1)*24,"")</f>
        <v/>
      </c>
      <c r="Q102" s="4">
        <f>IF(COUNTA(A102:N102)=0,"",IF(A102="","Tarih girilmedi",IF(L102="","Durum seçilmedi",IF(OR(AND(J102&lt;&gt;"",NOT(ISNUMBER(J102))),AND(K102&lt;&gt;"",NOT(ISNUMBER(K102)))),"Adet sayı olmalı",IF(NOT(ISNUMBER(O102)),"",IF(AND(L102="Eksiksiz",O102&lt;&gt;0),"Adet farkı var, durum Eksiksiz",IF(O102&lt;0,"Teslim alınan irsaliyedekinden fazla","")))))))</f>
        <v/>
      </c>
    </row>
    <row r="103">
      <c r="A103" s="3" t="n"/>
      <c r="B103" s="4" t="n"/>
      <c r="C103" s="4" t="n"/>
      <c r="D103" s="4" t="n"/>
      <c r="E103" s="4" t="n"/>
      <c r="F103" s="4" t="n"/>
      <c r="G103" s="4" t="n"/>
      <c r="H103" s="5" t="n"/>
      <c r="I103" s="5" t="n"/>
      <c r="J103" s="6" t="n"/>
      <c r="K103" s="6" t="n"/>
      <c r="L103" s="4" t="n"/>
      <c r="M103" s="4" t="n"/>
      <c r="N103" s="4" t="n"/>
      <c r="O103" s="7">
        <f>IF(AND(ISNUMBER(J103),ISNUMBER(K103)),J103-K103,"")</f>
        <v/>
      </c>
      <c r="P103" s="8">
        <f>IF(AND(ISNUMBER(H103),ISNUMBER(I103)),IF(I103&gt;=H103,I103-H103,I103-H103+1)*24,"")</f>
        <v/>
      </c>
      <c r="Q103" s="4">
        <f>IF(COUNTA(A103:N103)=0,"",IF(A103="","Tarih girilmedi",IF(L103="","Durum seçilmedi",IF(OR(AND(J103&lt;&gt;"",NOT(ISNUMBER(J103))),AND(K103&lt;&gt;"",NOT(ISNUMBER(K103)))),"Adet sayı olmalı",IF(NOT(ISNUMBER(O103)),"",IF(AND(L103="Eksiksiz",O103&lt;&gt;0),"Adet farkı var, durum Eksiksiz",IF(O103&lt;0,"Teslim alınan irsaliyedekinden fazla","")))))))</f>
        <v/>
      </c>
    </row>
    <row r="104">
      <c r="A104" s="3" t="n"/>
      <c r="B104" s="4" t="n"/>
      <c r="C104" s="4" t="n"/>
      <c r="D104" s="4" t="n"/>
      <c r="E104" s="4" t="n"/>
      <c r="F104" s="4" t="n"/>
      <c r="G104" s="4" t="n"/>
      <c r="H104" s="5" t="n"/>
      <c r="I104" s="5" t="n"/>
      <c r="J104" s="6" t="n"/>
      <c r="K104" s="6" t="n"/>
      <c r="L104" s="4" t="n"/>
      <c r="M104" s="4" t="n"/>
      <c r="N104" s="4" t="n"/>
      <c r="O104" s="7">
        <f>IF(AND(ISNUMBER(J104),ISNUMBER(K104)),J104-K104,"")</f>
        <v/>
      </c>
      <c r="P104" s="8">
        <f>IF(AND(ISNUMBER(H104),ISNUMBER(I104)),IF(I104&gt;=H104,I104-H104,I104-H104+1)*24,"")</f>
        <v/>
      </c>
      <c r="Q104" s="4">
        <f>IF(COUNTA(A104:N104)=0,"",IF(A104="","Tarih girilmedi",IF(L104="","Durum seçilmedi",IF(OR(AND(J104&lt;&gt;"",NOT(ISNUMBER(J104))),AND(K104&lt;&gt;"",NOT(ISNUMBER(K104)))),"Adet sayı olmalı",IF(NOT(ISNUMBER(O104)),"",IF(AND(L104="Eksiksiz",O104&lt;&gt;0),"Adet farkı var, durum Eksiksiz",IF(O104&lt;0,"Teslim alınan irsaliyedekinden fazla","")))))))</f>
        <v/>
      </c>
    </row>
    <row r="105">
      <c r="A105" s="3" t="n"/>
      <c r="B105" s="4" t="n"/>
      <c r="C105" s="4" t="n"/>
      <c r="D105" s="4" t="n"/>
      <c r="E105" s="4" t="n"/>
      <c r="F105" s="4" t="n"/>
      <c r="G105" s="4" t="n"/>
      <c r="H105" s="5" t="n"/>
      <c r="I105" s="5" t="n"/>
      <c r="J105" s="6" t="n"/>
      <c r="K105" s="6" t="n"/>
      <c r="L105" s="4" t="n"/>
      <c r="M105" s="4" t="n"/>
      <c r="N105" s="4" t="n"/>
      <c r="O105" s="7">
        <f>IF(AND(ISNUMBER(J105),ISNUMBER(K105)),J105-K105,"")</f>
        <v/>
      </c>
      <c r="P105" s="8">
        <f>IF(AND(ISNUMBER(H105),ISNUMBER(I105)),IF(I105&gt;=H105,I105-H105,I105-H105+1)*24,"")</f>
        <v/>
      </c>
      <c r="Q105" s="4">
        <f>IF(COUNTA(A105:N105)=0,"",IF(A105="","Tarih girilmedi",IF(L105="","Durum seçilmedi",IF(OR(AND(J105&lt;&gt;"",NOT(ISNUMBER(J105))),AND(K105&lt;&gt;"",NOT(ISNUMBER(K105)))),"Adet sayı olmalı",IF(NOT(ISNUMBER(O105)),"",IF(AND(L105="Eksiksiz",O105&lt;&gt;0),"Adet farkı var, durum Eksiksiz",IF(O105&lt;0,"Teslim alınan irsaliyedekinden fazla","")))))))</f>
        <v/>
      </c>
    </row>
    <row r="106">
      <c r="A106" s="3" t="n"/>
      <c r="B106" s="4" t="n"/>
      <c r="C106" s="4" t="n"/>
      <c r="D106" s="4" t="n"/>
      <c r="E106" s="4" t="n"/>
      <c r="F106" s="4" t="n"/>
      <c r="G106" s="4" t="n"/>
      <c r="H106" s="5" t="n"/>
      <c r="I106" s="5" t="n"/>
      <c r="J106" s="6" t="n"/>
      <c r="K106" s="6" t="n"/>
      <c r="L106" s="4" t="n"/>
      <c r="M106" s="4" t="n"/>
      <c r="N106" s="4" t="n"/>
      <c r="O106" s="7">
        <f>IF(AND(ISNUMBER(J106),ISNUMBER(K106)),J106-K106,"")</f>
        <v/>
      </c>
      <c r="P106" s="8">
        <f>IF(AND(ISNUMBER(H106),ISNUMBER(I106)),IF(I106&gt;=H106,I106-H106,I106-H106+1)*24,"")</f>
        <v/>
      </c>
      <c r="Q106" s="4">
        <f>IF(COUNTA(A106:N106)=0,"",IF(A106="","Tarih girilmedi",IF(L106="","Durum seçilmedi",IF(OR(AND(J106&lt;&gt;"",NOT(ISNUMBER(J106))),AND(K106&lt;&gt;"",NOT(ISNUMBER(K106)))),"Adet sayı olmalı",IF(NOT(ISNUMBER(O106)),"",IF(AND(L106="Eksiksiz",O106&lt;&gt;0),"Adet farkı var, durum Eksiksiz",IF(O106&lt;0,"Teslim alınan irsaliyedekinden fazla","")))))))</f>
        <v/>
      </c>
    </row>
    <row r="107">
      <c r="A107" s="3" t="n"/>
      <c r="B107" s="4" t="n"/>
      <c r="C107" s="4" t="n"/>
      <c r="D107" s="4" t="n"/>
      <c r="E107" s="4" t="n"/>
      <c r="F107" s="4" t="n"/>
      <c r="G107" s="4" t="n"/>
      <c r="H107" s="5" t="n"/>
      <c r="I107" s="5" t="n"/>
      <c r="J107" s="6" t="n"/>
      <c r="K107" s="6" t="n"/>
      <c r="L107" s="4" t="n"/>
      <c r="M107" s="4" t="n"/>
      <c r="N107" s="4" t="n"/>
      <c r="O107" s="7">
        <f>IF(AND(ISNUMBER(J107),ISNUMBER(K107)),J107-K107,"")</f>
        <v/>
      </c>
      <c r="P107" s="8">
        <f>IF(AND(ISNUMBER(H107),ISNUMBER(I107)),IF(I107&gt;=H107,I107-H107,I107-H107+1)*24,"")</f>
        <v/>
      </c>
      <c r="Q107" s="4">
        <f>IF(COUNTA(A107:N107)=0,"",IF(A107="","Tarih girilmedi",IF(L107="","Durum seçilmedi",IF(OR(AND(J107&lt;&gt;"",NOT(ISNUMBER(J107))),AND(K107&lt;&gt;"",NOT(ISNUMBER(K107)))),"Adet sayı olmalı",IF(NOT(ISNUMBER(O107)),"",IF(AND(L107="Eksiksiz",O107&lt;&gt;0),"Adet farkı var, durum Eksiksiz",IF(O107&lt;0,"Teslim alınan irsaliyedekinden fazla","")))))))</f>
        <v/>
      </c>
    </row>
    <row r="108">
      <c r="A108" s="3" t="n"/>
      <c r="B108" s="4" t="n"/>
      <c r="C108" s="4" t="n"/>
      <c r="D108" s="4" t="n"/>
      <c r="E108" s="4" t="n"/>
      <c r="F108" s="4" t="n"/>
      <c r="G108" s="4" t="n"/>
      <c r="H108" s="5" t="n"/>
      <c r="I108" s="5" t="n"/>
      <c r="J108" s="6" t="n"/>
      <c r="K108" s="6" t="n"/>
      <c r="L108" s="4" t="n"/>
      <c r="M108" s="4" t="n"/>
      <c r="N108" s="4" t="n"/>
      <c r="O108" s="7">
        <f>IF(AND(ISNUMBER(J108),ISNUMBER(K108)),J108-K108,"")</f>
        <v/>
      </c>
      <c r="P108" s="8">
        <f>IF(AND(ISNUMBER(H108),ISNUMBER(I108)),IF(I108&gt;=H108,I108-H108,I108-H108+1)*24,"")</f>
        <v/>
      </c>
      <c r="Q108" s="4">
        <f>IF(COUNTA(A108:N108)=0,"",IF(A108="","Tarih girilmedi",IF(L108="","Durum seçilmedi",IF(OR(AND(J108&lt;&gt;"",NOT(ISNUMBER(J108))),AND(K108&lt;&gt;"",NOT(ISNUMBER(K108)))),"Adet sayı olmalı",IF(NOT(ISNUMBER(O108)),"",IF(AND(L108="Eksiksiz",O108&lt;&gt;0),"Adet farkı var, durum Eksiksiz",IF(O108&lt;0,"Teslim alınan irsaliyedekinden fazla","")))))))</f>
        <v/>
      </c>
    </row>
    <row r="109">
      <c r="A109" s="3" t="n"/>
      <c r="B109" s="4" t="n"/>
      <c r="C109" s="4" t="n"/>
      <c r="D109" s="4" t="n"/>
      <c r="E109" s="4" t="n"/>
      <c r="F109" s="4" t="n"/>
      <c r="G109" s="4" t="n"/>
      <c r="H109" s="5" t="n"/>
      <c r="I109" s="5" t="n"/>
      <c r="J109" s="6" t="n"/>
      <c r="K109" s="6" t="n"/>
      <c r="L109" s="4" t="n"/>
      <c r="M109" s="4" t="n"/>
      <c r="N109" s="4" t="n"/>
      <c r="O109" s="7">
        <f>IF(AND(ISNUMBER(J109),ISNUMBER(K109)),J109-K109,"")</f>
        <v/>
      </c>
      <c r="P109" s="8">
        <f>IF(AND(ISNUMBER(H109),ISNUMBER(I109)),IF(I109&gt;=H109,I109-H109,I109-H109+1)*24,"")</f>
        <v/>
      </c>
      <c r="Q109" s="4">
        <f>IF(COUNTA(A109:N109)=0,"",IF(A109="","Tarih girilmedi",IF(L109="","Durum seçilmedi",IF(OR(AND(J109&lt;&gt;"",NOT(ISNUMBER(J109))),AND(K109&lt;&gt;"",NOT(ISNUMBER(K109)))),"Adet sayı olmalı",IF(NOT(ISNUMBER(O109)),"",IF(AND(L109="Eksiksiz",O109&lt;&gt;0),"Adet farkı var, durum Eksiksiz",IF(O109&lt;0,"Teslim alınan irsaliyedekinden fazla","")))))))</f>
        <v/>
      </c>
    </row>
    <row r="110">
      <c r="A110" s="3" t="n"/>
      <c r="B110" s="4" t="n"/>
      <c r="C110" s="4" t="n"/>
      <c r="D110" s="4" t="n"/>
      <c r="E110" s="4" t="n"/>
      <c r="F110" s="4" t="n"/>
      <c r="G110" s="4" t="n"/>
      <c r="H110" s="5" t="n"/>
      <c r="I110" s="5" t="n"/>
      <c r="J110" s="6" t="n"/>
      <c r="K110" s="6" t="n"/>
      <c r="L110" s="4" t="n"/>
      <c r="M110" s="4" t="n"/>
      <c r="N110" s="4" t="n"/>
      <c r="O110" s="7">
        <f>IF(AND(ISNUMBER(J110),ISNUMBER(K110)),J110-K110,"")</f>
        <v/>
      </c>
      <c r="P110" s="8">
        <f>IF(AND(ISNUMBER(H110),ISNUMBER(I110)),IF(I110&gt;=H110,I110-H110,I110-H110+1)*24,"")</f>
        <v/>
      </c>
      <c r="Q110" s="4">
        <f>IF(COUNTA(A110:N110)=0,"",IF(A110="","Tarih girilmedi",IF(L110="","Durum seçilmedi",IF(OR(AND(J110&lt;&gt;"",NOT(ISNUMBER(J110))),AND(K110&lt;&gt;"",NOT(ISNUMBER(K110)))),"Adet sayı olmalı",IF(NOT(ISNUMBER(O110)),"",IF(AND(L110="Eksiksiz",O110&lt;&gt;0),"Adet farkı var, durum Eksiksiz",IF(O110&lt;0,"Teslim alınan irsaliyedekinden fazla","")))))))</f>
        <v/>
      </c>
    </row>
    <row r="111">
      <c r="A111" s="3" t="n"/>
      <c r="B111" s="4" t="n"/>
      <c r="C111" s="4" t="n"/>
      <c r="D111" s="4" t="n"/>
      <c r="E111" s="4" t="n"/>
      <c r="F111" s="4" t="n"/>
      <c r="G111" s="4" t="n"/>
      <c r="H111" s="5" t="n"/>
      <c r="I111" s="5" t="n"/>
      <c r="J111" s="6" t="n"/>
      <c r="K111" s="6" t="n"/>
      <c r="L111" s="4" t="n"/>
      <c r="M111" s="4" t="n"/>
      <c r="N111" s="4" t="n"/>
      <c r="O111" s="7">
        <f>IF(AND(ISNUMBER(J111),ISNUMBER(K111)),J111-K111,"")</f>
        <v/>
      </c>
      <c r="P111" s="8">
        <f>IF(AND(ISNUMBER(H111),ISNUMBER(I111)),IF(I111&gt;=H111,I111-H111,I111-H111+1)*24,"")</f>
        <v/>
      </c>
      <c r="Q111" s="4">
        <f>IF(COUNTA(A111:N111)=0,"",IF(A111="","Tarih girilmedi",IF(L111="","Durum seçilmedi",IF(OR(AND(J111&lt;&gt;"",NOT(ISNUMBER(J111))),AND(K111&lt;&gt;"",NOT(ISNUMBER(K111)))),"Adet sayı olmalı",IF(NOT(ISNUMBER(O111)),"",IF(AND(L111="Eksiksiz",O111&lt;&gt;0),"Adet farkı var, durum Eksiksiz",IF(O111&lt;0,"Teslim alınan irsaliyedekinden fazla","")))))))</f>
        <v/>
      </c>
    </row>
    <row r="112">
      <c r="A112" s="3" t="n"/>
      <c r="B112" s="4" t="n"/>
      <c r="C112" s="4" t="n"/>
      <c r="D112" s="4" t="n"/>
      <c r="E112" s="4" t="n"/>
      <c r="F112" s="4" t="n"/>
      <c r="G112" s="4" t="n"/>
      <c r="H112" s="5" t="n"/>
      <c r="I112" s="5" t="n"/>
      <c r="J112" s="6" t="n"/>
      <c r="K112" s="6" t="n"/>
      <c r="L112" s="4" t="n"/>
      <c r="M112" s="4" t="n"/>
      <c r="N112" s="4" t="n"/>
      <c r="O112" s="7">
        <f>IF(AND(ISNUMBER(J112),ISNUMBER(K112)),J112-K112,"")</f>
        <v/>
      </c>
      <c r="P112" s="8">
        <f>IF(AND(ISNUMBER(H112),ISNUMBER(I112)),IF(I112&gt;=H112,I112-H112,I112-H112+1)*24,"")</f>
        <v/>
      </c>
      <c r="Q112" s="4">
        <f>IF(COUNTA(A112:N112)=0,"",IF(A112="","Tarih girilmedi",IF(L112="","Durum seçilmedi",IF(OR(AND(J112&lt;&gt;"",NOT(ISNUMBER(J112))),AND(K112&lt;&gt;"",NOT(ISNUMBER(K112)))),"Adet sayı olmalı",IF(NOT(ISNUMBER(O112)),"",IF(AND(L112="Eksiksiz",O112&lt;&gt;0),"Adet farkı var, durum Eksiksiz",IF(O112&lt;0,"Teslim alınan irsaliyedekinden fazla","")))))))</f>
        <v/>
      </c>
    </row>
    <row r="113">
      <c r="A113" s="3" t="n"/>
      <c r="B113" s="4" t="n"/>
      <c r="C113" s="4" t="n"/>
      <c r="D113" s="4" t="n"/>
      <c r="E113" s="4" t="n"/>
      <c r="F113" s="4" t="n"/>
      <c r="G113" s="4" t="n"/>
      <c r="H113" s="5" t="n"/>
      <c r="I113" s="5" t="n"/>
      <c r="J113" s="6" t="n"/>
      <c r="K113" s="6" t="n"/>
      <c r="L113" s="4" t="n"/>
      <c r="M113" s="4" t="n"/>
      <c r="N113" s="4" t="n"/>
      <c r="O113" s="7">
        <f>IF(AND(ISNUMBER(J113),ISNUMBER(K113)),J113-K113,"")</f>
        <v/>
      </c>
      <c r="P113" s="8">
        <f>IF(AND(ISNUMBER(H113),ISNUMBER(I113)),IF(I113&gt;=H113,I113-H113,I113-H113+1)*24,"")</f>
        <v/>
      </c>
      <c r="Q113" s="4">
        <f>IF(COUNTA(A113:N113)=0,"",IF(A113="","Tarih girilmedi",IF(L113="","Durum seçilmedi",IF(OR(AND(J113&lt;&gt;"",NOT(ISNUMBER(J113))),AND(K113&lt;&gt;"",NOT(ISNUMBER(K113)))),"Adet sayı olmalı",IF(NOT(ISNUMBER(O113)),"",IF(AND(L113="Eksiksiz",O113&lt;&gt;0),"Adet farkı var, durum Eksiksiz",IF(O113&lt;0,"Teslim alınan irsaliyedekinden fazla","")))))))</f>
        <v/>
      </c>
    </row>
    <row r="114">
      <c r="A114" s="3" t="n"/>
      <c r="B114" s="4" t="n"/>
      <c r="C114" s="4" t="n"/>
      <c r="D114" s="4" t="n"/>
      <c r="E114" s="4" t="n"/>
      <c r="F114" s="4" t="n"/>
      <c r="G114" s="4" t="n"/>
      <c r="H114" s="5" t="n"/>
      <c r="I114" s="5" t="n"/>
      <c r="J114" s="6" t="n"/>
      <c r="K114" s="6" t="n"/>
      <c r="L114" s="4" t="n"/>
      <c r="M114" s="4" t="n"/>
      <c r="N114" s="4" t="n"/>
      <c r="O114" s="7">
        <f>IF(AND(ISNUMBER(J114),ISNUMBER(K114)),J114-K114,"")</f>
        <v/>
      </c>
      <c r="P114" s="8">
        <f>IF(AND(ISNUMBER(H114),ISNUMBER(I114)),IF(I114&gt;=H114,I114-H114,I114-H114+1)*24,"")</f>
        <v/>
      </c>
      <c r="Q114" s="4">
        <f>IF(COUNTA(A114:N114)=0,"",IF(A114="","Tarih girilmedi",IF(L114="","Durum seçilmedi",IF(OR(AND(J114&lt;&gt;"",NOT(ISNUMBER(J114))),AND(K114&lt;&gt;"",NOT(ISNUMBER(K114)))),"Adet sayı olmalı",IF(NOT(ISNUMBER(O114)),"",IF(AND(L114="Eksiksiz",O114&lt;&gt;0),"Adet farkı var, durum Eksiksiz",IF(O114&lt;0,"Teslim alınan irsaliyedekinden fazla","")))))))</f>
        <v/>
      </c>
    </row>
    <row r="115">
      <c r="A115" s="3" t="n"/>
      <c r="B115" s="4" t="n"/>
      <c r="C115" s="4" t="n"/>
      <c r="D115" s="4" t="n"/>
      <c r="E115" s="4" t="n"/>
      <c r="F115" s="4" t="n"/>
      <c r="G115" s="4" t="n"/>
      <c r="H115" s="5" t="n"/>
      <c r="I115" s="5" t="n"/>
      <c r="J115" s="6" t="n"/>
      <c r="K115" s="6" t="n"/>
      <c r="L115" s="4" t="n"/>
      <c r="M115" s="4" t="n"/>
      <c r="N115" s="4" t="n"/>
      <c r="O115" s="7">
        <f>IF(AND(ISNUMBER(J115),ISNUMBER(K115)),J115-K115,"")</f>
        <v/>
      </c>
      <c r="P115" s="8">
        <f>IF(AND(ISNUMBER(H115),ISNUMBER(I115)),IF(I115&gt;=H115,I115-H115,I115-H115+1)*24,"")</f>
        <v/>
      </c>
      <c r="Q115" s="4">
        <f>IF(COUNTA(A115:N115)=0,"",IF(A115="","Tarih girilmedi",IF(L115="","Durum seçilmedi",IF(OR(AND(J115&lt;&gt;"",NOT(ISNUMBER(J115))),AND(K115&lt;&gt;"",NOT(ISNUMBER(K115)))),"Adet sayı olmalı",IF(NOT(ISNUMBER(O115)),"",IF(AND(L115="Eksiksiz",O115&lt;&gt;0),"Adet farkı var, durum Eksiksiz",IF(O115&lt;0,"Teslim alınan irsaliyedekinden fazla","")))))))</f>
        <v/>
      </c>
    </row>
    <row r="116">
      <c r="A116" s="3" t="n"/>
      <c r="B116" s="4" t="n"/>
      <c r="C116" s="4" t="n"/>
      <c r="D116" s="4" t="n"/>
      <c r="E116" s="4" t="n"/>
      <c r="F116" s="4" t="n"/>
      <c r="G116" s="4" t="n"/>
      <c r="H116" s="5" t="n"/>
      <c r="I116" s="5" t="n"/>
      <c r="J116" s="6" t="n"/>
      <c r="K116" s="6" t="n"/>
      <c r="L116" s="4" t="n"/>
      <c r="M116" s="4" t="n"/>
      <c r="N116" s="4" t="n"/>
      <c r="O116" s="7">
        <f>IF(AND(ISNUMBER(J116),ISNUMBER(K116)),J116-K116,"")</f>
        <v/>
      </c>
      <c r="P116" s="8">
        <f>IF(AND(ISNUMBER(H116),ISNUMBER(I116)),IF(I116&gt;=H116,I116-H116,I116-H116+1)*24,"")</f>
        <v/>
      </c>
      <c r="Q116" s="4">
        <f>IF(COUNTA(A116:N116)=0,"",IF(A116="","Tarih girilmedi",IF(L116="","Durum seçilmedi",IF(OR(AND(J116&lt;&gt;"",NOT(ISNUMBER(J116))),AND(K116&lt;&gt;"",NOT(ISNUMBER(K116)))),"Adet sayı olmalı",IF(NOT(ISNUMBER(O116)),"",IF(AND(L116="Eksiksiz",O116&lt;&gt;0),"Adet farkı var, durum Eksiksiz",IF(O116&lt;0,"Teslim alınan irsaliyedekinden fazla","")))))))</f>
        <v/>
      </c>
    </row>
    <row r="117">
      <c r="A117" s="3" t="n"/>
      <c r="B117" s="4" t="n"/>
      <c r="C117" s="4" t="n"/>
      <c r="D117" s="4" t="n"/>
      <c r="E117" s="4" t="n"/>
      <c r="F117" s="4" t="n"/>
      <c r="G117" s="4" t="n"/>
      <c r="H117" s="5" t="n"/>
      <c r="I117" s="5" t="n"/>
      <c r="J117" s="6" t="n"/>
      <c r="K117" s="6" t="n"/>
      <c r="L117" s="4" t="n"/>
      <c r="M117" s="4" t="n"/>
      <c r="N117" s="4" t="n"/>
      <c r="O117" s="7">
        <f>IF(AND(ISNUMBER(J117),ISNUMBER(K117)),J117-K117,"")</f>
        <v/>
      </c>
      <c r="P117" s="8">
        <f>IF(AND(ISNUMBER(H117),ISNUMBER(I117)),IF(I117&gt;=H117,I117-H117,I117-H117+1)*24,"")</f>
        <v/>
      </c>
      <c r="Q117" s="4">
        <f>IF(COUNTA(A117:N117)=0,"",IF(A117="","Tarih girilmedi",IF(L117="","Durum seçilmedi",IF(OR(AND(J117&lt;&gt;"",NOT(ISNUMBER(J117))),AND(K117&lt;&gt;"",NOT(ISNUMBER(K117)))),"Adet sayı olmalı",IF(NOT(ISNUMBER(O117)),"",IF(AND(L117="Eksiksiz",O117&lt;&gt;0),"Adet farkı var, durum Eksiksiz",IF(O117&lt;0,"Teslim alınan irsaliyedekinden fazla","")))))))</f>
        <v/>
      </c>
    </row>
    <row r="118">
      <c r="A118" s="3" t="n"/>
      <c r="B118" s="4" t="n"/>
      <c r="C118" s="4" t="n"/>
      <c r="D118" s="4" t="n"/>
      <c r="E118" s="4" t="n"/>
      <c r="F118" s="4" t="n"/>
      <c r="G118" s="4" t="n"/>
      <c r="H118" s="5" t="n"/>
      <c r="I118" s="5" t="n"/>
      <c r="J118" s="6" t="n"/>
      <c r="K118" s="6" t="n"/>
      <c r="L118" s="4" t="n"/>
      <c r="M118" s="4" t="n"/>
      <c r="N118" s="4" t="n"/>
      <c r="O118" s="7">
        <f>IF(AND(ISNUMBER(J118),ISNUMBER(K118)),J118-K118,"")</f>
        <v/>
      </c>
      <c r="P118" s="8">
        <f>IF(AND(ISNUMBER(H118),ISNUMBER(I118)),IF(I118&gt;=H118,I118-H118,I118-H118+1)*24,"")</f>
        <v/>
      </c>
      <c r="Q118" s="4">
        <f>IF(COUNTA(A118:N118)=0,"",IF(A118="","Tarih girilmedi",IF(L118="","Durum seçilmedi",IF(OR(AND(J118&lt;&gt;"",NOT(ISNUMBER(J118))),AND(K118&lt;&gt;"",NOT(ISNUMBER(K118)))),"Adet sayı olmalı",IF(NOT(ISNUMBER(O118)),"",IF(AND(L118="Eksiksiz",O118&lt;&gt;0),"Adet farkı var, durum Eksiksiz",IF(O118&lt;0,"Teslim alınan irsaliyedekinden fazla","")))))))</f>
        <v/>
      </c>
    </row>
    <row r="119">
      <c r="A119" s="3" t="n"/>
      <c r="B119" s="4" t="n"/>
      <c r="C119" s="4" t="n"/>
      <c r="D119" s="4" t="n"/>
      <c r="E119" s="4" t="n"/>
      <c r="F119" s="4" t="n"/>
      <c r="G119" s="4" t="n"/>
      <c r="H119" s="5" t="n"/>
      <c r="I119" s="5" t="n"/>
      <c r="J119" s="6" t="n"/>
      <c r="K119" s="6" t="n"/>
      <c r="L119" s="4" t="n"/>
      <c r="M119" s="4" t="n"/>
      <c r="N119" s="4" t="n"/>
      <c r="O119" s="7">
        <f>IF(AND(ISNUMBER(J119),ISNUMBER(K119)),J119-K119,"")</f>
        <v/>
      </c>
      <c r="P119" s="8">
        <f>IF(AND(ISNUMBER(H119),ISNUMBER(I119)),IF(I119&gt;=H119,I119-H119,I119-H119+1)*24,"")</f>
        <v/>
      </c>
      <c r="Q119" s="4">
        <f>IF(COUNTA(A119:N119)=0,"",IF(A119="","Tarih girilmedi",IF(L119="","Durum seçilmedi",IF(OR(AND(J119&lt;&gt;"",NOT(ISNUMBER(J119))),AND(K119&lt;&gt;"",NOT(ISNUMBER(K119)))),"Adet sayı olmalı",IF(NOT(ISNUMBER(O119)),"",IF(AND(L119="Eksiksiz",O119&lt;&gt;0),"Adet farkı var, durum Eksiksiz",IF(O119&lt;0,"Teslim alınan irsaliyedekinden fazla","")))))))</f>
        <v/>
      </c>
    </row>
    <row r="120">
      <c r="A120" s="3" t="n"/>
      <c r="B120" s="4" t="n"/>
      <c r="C120" s="4" t="n"/>
      <c r="D120" s="4" t="n"/>
      <c r="E120" s="4" t="n"/>
      <c r="F120" s="4" t="n"/>
      <c r="G120" s="4" t="n"/>
      <c r="H120" s="5" t="n"/>
      <c r="I120" s="5" t="n"/>
      <c r="J120" s="6" t="n"/>
      <c r="K120" s="6" t="n"/>
      <c r="L120" s="4" t="n"/>
      <c r="M120" s="4" t="n"/>
      <c r="N120" s="4" t="n"/>
      <c r="O120" s="7">
        <f>IF(AND(ISNUMBER(J120),ISNUMBER(K120)),J120-K120,"")</f>
        <v/>
      </c>
      <c r="P120" s="8">
        <f>IF(AND(ISNUMBER(H120),ISNUMBER(I120)),IF(I120&gt;=H120,I120-H120,I120-H120+1)*24,"")</f>
        <v/>
      </c>
      <c r="Q120" s="4">
        <f>IF(COUNTA(A120:N120)=0,"",IF(A120="","Tarih girilmedi",IF(L120="","Durum seçilmedi",IF(OR(AND(J120&lt;&gt;"",NOT(ISNUMBER(J120))),AND(K120&lt;&gt;"",NOT(ISNUMBER(K120)))),"Adet sayı olmalı",IF(NOT(ISNUMBER(O120)),"",IF(AND(L120="Eksiksiz",O120&lt;&gt;0),"Adet farkı var, durum Eksiksiz",IF(O120&lt;0,"Teslim alınan irsaliyedekinden fazla","")))))))</f>
        <v/>
      </c>
    </row>
    <row r="121">
      <c r="A121" s="3" t="n"/>
      <c r="B121" s="4" t="n"/>
      <c r="C121" s="4" t="n"/>
      <c r="D121" s="4" t="n"/>
      <c r="E121" s="4" t="n"/>
      <c r="F121" s="4" t="n"/>
      <c r="G121" s="4" t="n"/>
      <c r="H121" s="5" t="n"/>
      <c r="I121" s="5" t="n"/>
      <c r="J121" s="6" t="n"/>
      <c r="K121" s="6" t="n"/>
      <c r="L121" s="4" t="n"/>
      <c r="M121" s="4" t="n"/>
      <c r="N121" s="4" t="n"/>
      <c r="O121" s="7">
        <f>IF(AND(ISNUMBER(J121),ISNUMBER(K121)),J121-K121,"")</f>
        <v/>
      </c>
      <c r="P121" s="8">
        <f>IF(AND(ISNUMBER(H121),ISNUMBER(I121)),IF(I121&gt;=H121,I121-H121,I121-H121+1)*24,"")</f>
        <v/>
      </c>
      <c r="Q121" s="4">
        <f>IF(COUNTA(A121:N121)=0,"",IF(A121="","Tarih girilmedi",IF(L121="","Durum seçilmedi",IF(OR(AND(J121&lt;&gt;"",NOT(ISNUMBER(J121))),AND(K121&lt;&gt;"",NOT(ISNUMBER(K121)))),"Adet sayı olmalı",IF(NOT(ISNUMBER(O121)),"",IF(AND(L121="Eksiksiz",O121&lt;&gt;0),"Adet farkı var, durum Eksiksiz",IF(O121&lt;0,"Teslim alınan irsaliyedekinden fazla","")))))))</f>
        <v/>
      </c>
    </row>
    <row r="122">
      <c r="A122" s="3" t="n"/>
      <c r="B122" s="4" t="n"/>
      <c r="C122" s="4" t="n"/>
      <c r="D122" s="4" t="n"/>
      <c r="E122" s="4" t="n"/>
      <c r="F122" s="4" t="n"/>
      <c r="G122" s="4" t="n"/>
      <c r="H122" s="5" t="n"/>
      <c r="I122" s="5" t="n"/>
      <c r="J122" s="6" t="n"/>
      <c r="K122" s="6" t="n"/>
      <c r="L122" s="4" t="n"/>
      <c r="M122" s="4" t="n"/>
      <c r="N122" s="4" t="n"/>
      <c r="O122" s="7">
        <f>IF(AND(ISNUMBER(J122),ISNUMBER(K122)),J122-K122,"")</f>
        <v/>
      </c>
      <c r="P122" s="8">
        <f>IF(AND(ISNUMBER(H122),ISNUMBER(I122)),IF(I122&gt;=H122,I122-H122,I122-H122+1)*24,"")</f>
        <v/>
      </c>
      <c r="Q122" s="4">
        <f>IF(COUNTA(A122:N122)=0,"",IF(A122="","Tarih girilmedi",IF(L122="","Durum seçilmedi",IF(OR(AND(J122&lt;&gt;"",NOT(ISNUMBER(J122))),AND(K122&lt;&gt;"",NOT(ISNUMBER(K122)))),"Adet sayı olmalı",IF(NOT(ISNUMBER(O122)),"",IF(AND(L122="Eksiksiz",O122&lt;&gt;0),"Adet farkı var, durum Eksiksiz",IF(O122&lt;0,"Teslim alınan irsaliyedekinden fazla","")))))))</f>
        <v/>
      </c>
    </row>
    <row r="123">
      <c r="A123" s="3" t="n"/>
      <c r="B123" s="4" t="n"/>
      <c r="C123" s="4" t="n"/>
      <c r="D123" s="4" t="n"/>
      <c r="E123" s="4" t="n"/>
      <c r="F123" s="4" t="n"/>
      <c r="G123" s="4" t="n"/>
      <c r="H123" s="5" t="n"/>
      <c r="I123" s="5" t="n"/>
      <c r="J123" s="6" t="n"/>
      <c r="K123" s="6" t="n"/>
      <c r="L123" s="4" t="n"/>
      <c r="M123" s="4" t="n"/>
      <c r="N123" s="4" t="n"/>
      <c r="O123" s="7">
        <f>IF(AND(ISNUMBER(J123),ISNUMBER(K123)),J123-K123,"")</f>
        <v/>
      </c>
      <c r="P123" s="8">
        <f>IF(AND(ISNUMBER(H123),ISNUMBER(I123)),IF(I123&gt;=H123,I123-H123,I123-H123+1)*24,"")</f>
        <v/>
      </c>
      <c r="Q123" s="4">
        <f>IF(COUNTA(A123:N123)=0,"",IF(A123="","Tarih girilmedi",IF(L123="","Durum seçilmedi",IF(OR(AND(J123&lt;&gt;"",NOT(ISNUMBER(J123))),AND(K123&lt;&gt;"",NOT(ISNUMBER(K123)))),"Adet sayı olmalı",IF(NOT(ISNUMBER(O123)),"",IF(AND(L123="Eksiksiz",O123&lt;&gt;0),"Adet farkı var, durum Eksiksiz",IF(O123&lt;0,"Teslim alınan irsaliyedekinden fazla","")))))))</f>
        <v/>
      </c>
    </row>
    <row r="124">
      <c r="A124" s="3" t="n"/>
      <c r="B124" s="4" t="n"/>
      <c r="C124" s="4" t="n"/>
      <c r="D124" s="4" t="n"/>
      <c r="E124" s="4" t="n"/>
      <c r="F124" s="4" t="n"/>
      <c r="G124" s="4" t="n"/>
      <c r="H124" s="5" t="n"/>
      <c r="I124" s="5" t="n"/>
      <c r="J124" s="6" t="n"/>
      <c r="K124" s="6" t="n"/>
      <c r="L124" s="4" t="n"/>
      <c r="M124" s="4" t="n"/>
      <c r="N124" s="4" t="n"/>
      <c r="O124" s="7">
        <f>IF(AND(ISNUMBER(J124),ISNUMBER(K124)),J124-K124,"")</f>
        <v/>
      </c>
      <c r="P124" s="8">
        <f>IF(AND(ISNUMBER(H124),ISNUMBER(I124)),IF(I124&gt;=H124,I124-H124,I124-H124+1)*24,"")</f>
        <v/>
      </c>
      <c r="Q124" s="4">
        <f>IF(COUNTA(A124:N124)=0,"",IF(A124="","Tarih girilmedi",IF(L124="","Durum seçilmedi",IF(OR(AND(J124&lt;&gt;"",NOT(ISNUMBER(J124))),AND(K124&lt;&gt;"",NOT(ISNUMBER(K124)))),"Adet sayı olmalı",IF(NOT(ISNUMBER(O124)),"",IF(AND(L124="Eksiksiz",O124&lt;&gt;0),"Adet farkı var, durum Eksiksiz",IF(O124&lt;0,"Teslim alınan irsaliyedekinden fazla","")))))))</f>
        <v/>
      </c>
    </row>
    <row r="125">
      <c r="A125" s="3" t="n"/>
      <c r="B125" s="4" t="n"/>
      <c r="C125" s="4" t="n"/>
      <c r="D125" s="4" t="n"/>
      <c r="E125" s="4" t="n"/>
      <c r="F125" s="4" t="n"/>
      <c r="G125" s="4" t="n"/>
      <c r="H125" s="5" t="n"/>
      <c r="I125" s="5" t="n"/>
      <c r="J125" s="6" t="n"/>
      <c r="K125" s="6" t="n"/>
      <c r="L125" s="4" t="n"/>
      <c r="M125" s="4" t="n"/>
      <c r="N125" s="4" t="n"/>
      <c r="O125" s="7">
        <f>IF(AND(ISNUMBER(J125),ISNUMBER(K125)),J125-K125,"")</f>
        <v/>
      </c>
      <c r="P125" s="8">
        <f>IF(AND(ISNUMBER(H125),ISNUMBER(I125)),IF(I125&gt;=H125,I125-H125,I125-H125+1)*24,"")</f>
        <v/>
      </c>
      <c r="Q125" s="4">
        <f>IF(COUNTA(A125:N125)=0,"",IF(A125="","Tarih girilmedi",IF(L125="","Durum seçilmedi",IF(OR(AND(J125&lt;&gt;"",NOT(ISNUMBER(J125))),AND(K125&lt;&gt;"",NOT(ISNUMBER(K125)))),"Adet sayı olmalı",IF(NOT(ISNUMBER(O125)),"",IF(AND(L125="Eksiksiz",O125&lt;&gt;0),"Adet farkı var, durum Eksiksiz",IF(O125&lt;0,"Teslim alınan irsaliyedekinden fazla","")))))))</f>
        <v/>
      </c>
    </row>
    <row r="126">
      <c r="A126" s="3" t="n"/>
      <c r="B126" s="4" t="n"/>
      <c r="C126" s="4" t="n"/>
      <c r="D126" s="4" t="n"/>
      <c r="E126" s="4" t="n"/>
      <c r="F126" s="4" t="n"/>
      <c r="G126" s="4" t="n"/>
      <c r="H126" s="5" t="n"/>
      <c r="I126" s="5" t="n"/>
      <c r="J126" s="6" t="n"/>
      <c r="K126" s="6" t="n"/>
      <c r="L126" s="4" t="n"/>
      <c r="M126" s="4" t="n"/>
      <c r="N126" s="4" t="n"/>
      <c r="O126" s="7">
        <f>IF(AND(ISNUMBER(J126),ISNUMBER(K126)),J126-K126,"")</f>
        <v/>
      </c>
      <c r="P126" s="8">
        <f>IF(AND(ISNUMBER(H126),ISNUMBER(I126)),IF(I126&gt;=H126,I126-H126,I126-H126+1)*24,"")</f>
        <v/>
      </c>
      <c r="Q126" s="4">
        <f>IF(COUNTA(A126:N126)=0,"",IF(A126="","Tarih girilmedi",IF(L126="","Durum seçilmedi",IF(OR(AND(J126&lt;&gt;"",NOT(ISNUMBER(J126))),AND(K126&lt;&gt;"",NOT(ISNUMBER(K126)))),"Adet sayı olmalı",IF(NOT(ISNUMBER(O126)),"",IF(AND(L126="Eksiksiz",O126&lt;&gt;0),"Adet farkı var, durum Eksiksiz",IF(O126&lt;0,"Teslim alınan irsaliyedekinden fazla","")))))))</f>
        <v/>
      </c>
    </row>
    <row r="127">
      <c r="A127" s="3" t="n"/>
      <c r="B127" s="4" t="n"/>
      <c r="C127" s="4" t="n"/>
      <c r="D127" s="4" t="n"/>
      <c r="E127" s="4" t="n"/>
      <c r="F127" s="4" t="n"/>
      <c r="G127" s="4" t="n"/>
      <c r="H127" s="5" t="n"/>
      <c r="I127" s="5" t="n"/>
      <c r="J127" s="6" t="n"/>
      <c r="K127" s="6" t="n"/>
      <c r="L127" s="4" t="n"/>
      <c r="M127" s="4" t="n"/>
      <c r="N127" s="4" t="n"/>
      <c r="O127" s="7">
        <f>IF(AND(ISNUMBER(J127),ISNUMBER(K127)),J127-K127,"")</f>
        <v/>
      </c>
      <c r="P127" s="8">
        <f>IF(AND(ISNUMBER(H127),ISNUMBER(I127)),IF(I127&gt;=H127,I127-H127,I127-H127+1)*24,"")</f>
        <v/>
      </c>
      <c r="Q127" s="4">
        <f>IF(COUNTA(A127:N127)=0,"",IF(A127="","Tarih girilmedi",IF(L127="","Durum seçilmedi",IF(OR(AND(J127&lt;&gt;"",NOT(ISNUMBER(J127))),AND(K127&lt;&gt;"",NOT(ISNUMBER(K127)))),"Adet sayı olmalı",IF(NOT(ISNUMBER(O127)),"",IF(AND(L127="Eksiksiz",O127&lt;&gt;0),"Adet farkı var, durum Eksiksiz",IF(O127&lt;0,"Teslim alınan irsaliyedekinden fazla","")))))))</f>
        <v/>
      </c>
    </row>
    <row r="128">
      <c r="A128" s="3" t="n"/>
      <c r="B128" s="4" t="n"/>
      <c r="C128" s="4" t="n"/>
      <c r="D128" s="4" t="n"/>
      <c r="E128" s="4" t="n"/>
      <c r="F128" s="4" t="n"/>
      <c r="G128" s="4" t="n"/>
      <c r="H128" s="5" t="n"/>
      <c r="I128" s="5" t="n"/>
      <c r="J128" s="6" t="n"/>
      <c r="K128" s="6" t="n"/>
      <c r="L128" s="4" t="n"/>
      <c r="M128" s="4" t="n"/>
      <c r="N128" s="4" t="n"/>
      <c r="O128" s="7">
        <f>IF(AND(ISNUMBER(J128),ISNUMBER(K128)),J128-K128,"")</f>
        <v/>
      </c>
      <c r="P128" s="8">
        <f>IF(AND(ISNUMBER(H128),ISNUMBER(I128)),IF(I128&gt;=H128,I128-H128,I128-H128+1)*24,"")</f>
        <v/>
      </c>
      <c r="Q128" s="4">
        <f>IF(COUNTA(A128:N128)=0,"",IF(A128="","Tarih girilmedi",IF(L128="","Durum seçilmedi",IF(OR(AND(J128&lt;&gt;"",NOT(ISNUMBER(J128))),AND(K128&lt;&gt;"",NOT(ISNUMBER(K128)))),"Adet sayı olmalı",IF(NOT(ISNUMBER(O128)),"",IF(AND(L128="Eksiksiz",O128&lt;&gt;0),"Adet farkı var, durum Eksiksiz",IF(O128&lt;0,"Teslim alınan irsaliyedekinden fazla","")))))))</f>
        <v/>
      </c>
    </row>
    <row r="129">
      <c r="A129" s="3" t="n"/>
      <c r="B129" s="4" t="n"/>
      <c r="C129" s="4" t="n"/>
      <c r="D129" s="4" t="n"/>
      <c r="E129" s="4" t="n"/>
      <c r="F129" s="4" t="n"/>
      <c r="G129" s="4" t="n"/>
      <c r="H129" s="5" t="n"/>
      <c r="I129" s="5" t="n"/>
      <c r="J129" s="6" t="n"/>
      <c r="K129" s="6" t="n"/>
      <c r="L129" s="4" t="n"/>
      <c r="M129" s="4" t="n"/>
      <c r="N129" s="4" t="n"/>
      <c r="O129" s="7">
        <f>IF(AND(ISNUMBER(J129),ISNUMBER(K129)),J129-K129,"")</f>
        <v/>
      </c>
      <c r="P129" s="8">
        <f>IF(AND(ISNUMBER(H129),ISNUMBER(I129)),IF(I129&gt;=H129,I129-H129,I129-H129+1)*24,"")</f>
        <v/>
      </c>
      <c r="Q129" s="4">
        <f>IF(COUNTA(A129:N129)=0,"",IF(A129="","Tarih girilmedi",IF(L129="","Durum seçilmedi",IF(OR(AND(J129&lt;&gt;"",NOT(ISNUMBER(J129))),AND(K129&lt;&gt;"",NOT(ISNUMBER(K129)))),"Adet sayı olmalı",IF(NOT(ISNUMBER(O129)),"",IF(AND(L129="Eksiksiz",O129&lt;&gt;0),"Adet farkı var, durum Eksiksiz",IF(O129&lt;0,"Teslim alınan irsaliyedekinden fazla","")))))))</f>
        <v/>
      </c>
    </row>
    <row r="130">
      <c r="A130" s="3" t="n"/>
      <c r="B130" s="4" t="n"/>
      <c r="C130" s="4" t="n"/>
      <c r="D130" s="4" t="n"/>
      <c r="E130" s="4" t="n"/>
      <c r="F130" s="4" t="n"/>
      <c r="G130" s="4" t="n"/>
      <c r="H130" s="5" t="n"/>
      <c r="I130" s="5" t="n"/>
      <c r="J130" s="6" t="n"/>
      <c r="K130" s="6" t="n"/>
      <c r="L130" s="4" t="n"/>
      <c r="M130" s="4" t="n"/>
      <c r="N130" s="4" t="n"/>
      <c r="O130" s="7">
        <f>IF(AND(ISNUMBER(J130),ISNUMBER(K130)),J130-K130,"")</f>
        <v/>
      </c>
      <c r="P130" s="8">
        <f>IF(AND(ISNUMBER(H130),ISNUMBER(I130)),IF(I130&gt;=H130,I130-H130,I130-H130+1)*24,"")</f>
        <v/>
      </c>
      <c r="Q130" s="4">
        <f>IF(COUNTA(A130:N130)=0,"",IF(A130="","Tarih girilmedi",IF(L130="","Durum seçilmedi",IF(OR(AND(J130&lt;&gt;"",NOT(ISNUMBER(J130))),AND(K130&lt;&gt;"",NOT(ISNUMBER(K130)))),"Adet sayı olmalı",IF(NOT(ISNUMBER(O130)),"",IF(AND(L130="Eksiksiz",O130&lt;&gt;0),"Adet farkı var, durum Eksiksiz",IF(O130&lt;0,"Teslim alınan irsaliyedekinden fazla","")))))))</f>
        <v/>
      </c>
    </row>
    <row r="131">
      <c r="A131" s="3" t="n"/>
      <c r="B131" s="4" t="n"/>
      <c r="C131" s="4" t="n"/>
      <c r="D131" s="4" t="n"/>
      <c r="E131" s="4" t="n"/>
      <c r="F131" s="4" t="n"/>
      <c r="G131" s="4" t="n"/>
      <c r="H131" s="5" t="n"/>
      <c r="I131" s="5" t="n"/>
      <c r="J131" s="6" t="n"/>
      <c r="K131" s="6" t="n"/>
      <c r="L131" s="4" t="n"/>
      <c r="M131" s="4" t="n"/>
      <c r="N131" s="4" t="n"/>
      <c r="O131" s="7">
        <f>IF(AND(ISNUMBER(J131),ISNUMBER(K131)),J131-K131,"")</f>
        <v/>
      </c>
      <c r="P131" s="8">
        <f>IF(AND(ISNUMBER(H131),ISNUMBER(I131)),IF(I131&gt;=H131,I131-H131,I131-H131+1)*24,"")</f>
        <v/>
      </c>
      <c r="Q131" s="4">
        <f>IF(COUNTA(A131:N131)=0,"",IF(A131="","Tarih girilmedi",IF(L131="","Durum seçilmedi",IF(OR(AND(J131&lt;&gt;"",NOT(ISNUMBER(J131))),AND(K131&lt;&gt;"",NOT(ISNUMBER(K131)))),"Adet sayı olmalı",IF(NOT(ISNUMBER(O131)),"",IF(AND(L131="Eksiksiz",O131&lt;&gt;0),"Adet farkı var, durum Eksiksiz",IF(O131&lt;0,"Teslim alınan irsaliyedekinden fazla","")))))))</f>
        <v/>
      </c>
    </row>
    <row r="132">
      <c r="A132" s="3" t="n"/>
      <c r="B132" s="4" t="n"/>
      <c r="C132" s="4" t="n"/>
      <c r="D132" s="4" t="n"/>
      <c r="E132" s="4" t="n"/>
      <c r="F132" s="4" t="n"/>
      <c r="G132" s="4" t="n"/>
      <c r="H132" s="5" t="n"/>
      <c r="I132" s="5" t="n"/>
      <c r="J132" s="6" t="n"/>
      <c r="K132" s="6" t="n"/>
      <c r="L132" s="4" t="n"/>
      <c r="M132" s="4" t="n"/>
      <c r="N132" s="4" t="n"/>
      <c r="O132" s="7">
        <f>IF(AND(ISNUMBER(J132),ISNUMBER(K132)),J132-K132,"")</f>
        <v/>
      </c>
      <c r="P132" s="8">
        <f>IF(AND(ISNUMBER(H132),ISNUMBER(I132)),IF(I132&gt;=H132,I132-H132,I132-H132+1)*24,"")</f>
        <v/>
      </c>
      <c r="Q132" s="4">
        <f>IF(COUNTA(A132:N132)=0,"",IF(A132="","Tarih girilmedi",IF(L132="","Durum seçilmedi",IF(OR(AND(J132&lt;&gt;"",NOT(ISNUMBER(J132))),AND(K132&lt;&gt;"",NOT(ISNUMBER(K132)))),"Adet sayı olmalı",IF(NOT(ISNUMBER(O132)),"",IF(AND(L132="Eksiksiz",O132&lt;&gt;0),"Adet farkı var, durum Eksiksiz",IF(O132&lt;0,"Teslim alınan irsaliyedekinden fazla","")))))))</f>
        <v/>
      </c>
    </row>
    <row r="133">
      <c r="A133" s="3" t="n"/>
      <c r="B133" s="4" t="n"/>
      <c r="C133" s="4" t="n"/>
      <c r="D133" s="4" t="n"/>
      <c r="E133" s="4" t="n"/>
      <c r="F133" s="4" t="n"/>
      <c r="G133" s="4" t="n"/>
      <c r="H133" s="5" t="n"/>
      <c r="I133" s="5" t="n"/>
      <c r="J133" s="6" t="n"/>
      <c r="K133" s="6" t="n"/>
      <c r="L133" s="4" t="n"/>
      <c r="M133" s="4" t="n"/>
      <c r="N133" s="4" t="n"/>
      <c r="O133" s="7">
        <f>IF(AND(ISNUMBER(J133),ISNUMBER(K133)),J133-K133,"")</f>
        <v/>
      </c>
      <c r="P133" s="8">
        <f>IF(AND(ISNUMBER(H133),ISNUMBER(I133)),IF(I133&gt;=H133,I133-H133,I133-H133+1)*24,"")</f>
        <v/>
      </c>
      <c r="Q133" s="4">
        <f>IF(COUNTA(A133:N133)=0,"",IF(A133="","Tarih girilmedi",IF(L133="","Durum seçilmedi",IF(OR(AND(J133&lt;&gt;"",NOT(ISNUMBER(J133))),AND(K133&lt;&gt;"",NOT(ISNUMBER(K133)))),"Adet sayı olmalı",IF(NOT(ISNUMBER(O133)),"",IF(AND(L133="Eksiksiz",O133&lt;&gt;0),"Adet farkı var, durum Eksiksiz",IF(O133&lt;0,"Teslim alınan irsaliyedekinden fazla","")))))))</f>
        <v/>
      </c>
    </row>
    <row r="134">
      <c r="A134" s="3" t="n"/>
      <c r="B134" s="4" t="n"/>
      <c r="C134" s="4" t="n"/>
      <c r="D134" s="4" t="n"/>
      <c r="E134" s="4" t="n"/>
      <c r="F134" s="4" t="n"/>
      <c r="G134" s="4" t="n"/>
      <c r="H134" s="5" t="n"/>
      <c r="I134" s="5" t="n"/>
      <c r="J134" s="6" t="n"/>
      <c r="K134" s="6" t="n"/>
      <c r="L134" s="4" t="n"/>
      <c r="M134" s="4" t="n"/>
      <c r="N134" s="4" t="n"/>
      <c r="O134" s="7">
        <f>IF(AND(ISNUMBER(J134),ISNUMBER(K134)),J134-K134,"")</f>
        <v/>
      </c>
      <c r="P134" s="8">
        <f>IF(AND(ISNUMBER(H134),ISNUMBER(I134)),IF(I134&gt;=H134,I134-H134,I134-H134+1)*24,"")</f>
        <v/>
      </c>
      <c r="Q134" s="4">
        <f>IF(COUNTA(A134:N134)=0,"",IF(A134="","Tarih girilmedi",IF(L134="","Durum seçilmedi",IF(OR(AND(J134&lt;&gt;"",NOT(ISNUMBER(J134))),AND(K134&lt;&gt;"",NOT(ISNUMBER(K134)))),"Adet sayı olmalı",IF(NOT(ISNUMBER(O134)),"",IF(AND(L134="Eksiksiz",O134&lt;&gt;0),"Adet farkı var, durum Eksiksiz",IF(O134&lt;0,"Teslim alınan irsaliyedekinden fazla","")))))))</f>
        <v/>
      </c>
    </row>
    <row r="135">
      <c r="A135" s="3" t="n"/>
      <c r="B135" s="4" t="n"/>
      <c r="C135" s="4" t="n"/>
      <c r="D135" s="4" t="n"/>
      <c r="E135" s="4" t="n"/>
      <c r="F135" s="4" t="n"/>
      <c r="G135" s="4" t="n"/>
      <c r="H135" s="5" t="n"/>
      <c r="I135" s="5" t="n"/>
      <c r="J135" s="6" t="n"/>
      <c r="K135" s="6" t="n"/>
      <c r="L135" s="4" t="n"/>
      <c r="M135" s="4" t="n"/>
      <c r="N135" s="4" t="n"/>
      <c r="O135" s="7">
        <f>IF(AND(ISNUMBER(J135),ISNUMBER(K135)),J135-K135,"")</f>
        <v/>
      </c>
      <c r="P135" s="8">
        <f>IF(AND(ISNUMBER(H135),ISNUMBER(I135)),IF(I135&gt;=H135,I135-H135,I135-H135+1)*24,"")</f>
        <v/>
      </c>
      <c r="Q135" s="4">
        <f>IF(COUNTA(A135:N135)=0,"",IF(A135="","Tarih girilmedi",IF(L135="","Durum seçilmedi",IF(OR(AND(J135&lt;&gt;"",NOT(ISNUMBER(J135))),AND(K135&lt;&gt;"",NOT(ISNUMBER(K135)))),"Adet sayı olmalı",IF(NOT(ISNUMBER(O135)),"",IF(AND(L135="Eksiksiz",O135&lt;&gt;0),"Adet farkı var, durum Eksiksiz",IF(O135&lt;0,"Teslim alınan irsaliyedekinden fazla","")))))))</f>
        <v/>
      </c>
    </row>
    <row r="136">
      <c r="A136" s="3" t="n"/>
      <c r="B136" s="4" t="n"/>
      <c r="C136" s="4" t="n"/>
      <c r="D136" s="4" t="n"/>
      <c r="E136" s="4" t="n"/>
      <c r="F136" s="4" t="n"/>
      <c r="G136" s="4" t="n"/>
      <c r="H136" s="5" t="n"/>
      <c r="I136" s="5" t="n"/>
      <c r="J136" s="6" t="n"/>
      <c r="K136" s="6" t="n"/>
      <c r="L136" s="4" t="n"/>
      <c r="M136" s="4" t="n"/>
      <c r="N136" s="4" t="n"/>
      <c r="O136" s="7">
        <f>IF(AND(ISNUMBER(J136),ISNUMBER(K136)),J136-K136,"")</f>
        <v/>
      </c>
      <c r="P136" s="8">
        <f>IF(AND(ISNUMBER(H136),ISNUMBER(I136)),IF(I136&gt;=H136,I136-H136,I136-H136+1)*24,"")</f>
        <v/>
      </c>
      <c r="Q136" s="4">
        <f>IF(COUNTA(A136:N136)=0,"",IF(A136="","Tarih girilmedi",IF(L136="","Durum seçilmedi",IF(OR(AND(J136&lt;&gt;"",NOT(ISNUMBER(J136))),AND(K136&lt;&gt;"",NOT(ISNUMBER(K136)))),"Adet sayı olmalı",IF(NOT(ISNUMBER(O136)),"",IF(AND(L136="Eksiksiz",O136&lt;&gt;0),"Adet farkı var, durum Eksiksiz",IF(O136&lt;0,"Teslim alınan irsaliyedekinden fazla","")))))))</f>
        <v/>
      </c>
    </row>
    <row r="137">
      <c r="A137" s="3" t="n"/>
      <c r="B137" s="4" t="n"/>
      <c r="C137" s="4" t="n"/>
      <c r="D137" s="4" t="n"/>
      <c r="E137" s="4" t="n"/>
      <c r="F137" s="4" t="n"/>
      <c r="G137" s="4" t="n"/>
      <c r="H137" s="5" t="n"/>
      <c r="I137" s="5" t="n"/>
      <c r="J137" s="6" t="n"/>
      <c r="K137" s="6" t="n"/>
      <c r="L137" s="4" t="n"/>
      <c r="M137" s="4" t="n"/>
      <c r="N137" s="4" t="n"/>
      <c r="O137" s="7">
        <f>IF(AND(ISNUMBER(J137),ISNUMBER(K137)),J137-K137,"")</f>
        <v/>
      </c>
      <c r="P137" s="8">
        <f>IF(AND(ISNUMBER(H137),ISNUMBER(I137)),IF(I137&gt;=H137,I137-H137,I137-H137+1)*24,"")</f>
        <v/>
      </c>
      <c r="Q137" s="4">
        <f>IF(COUNTA(A137:N137)=0,"",IF(A137="","Tarih girilmedi",IF(L137="","Durum seçilmedi",IF(OR(AND(J137&lt;&gt;"",NOT(ISNUMBER(J137))),AND(K137&lt;&gt;"",NOT(ISNUMBER(K137)))),"Adet sayı olmalı",IF(NOT(ISNUMBER(O137)),"",IF(AND(L137="Eksiksiz",O137&lt;&gt;0),"Adet farkı var, durum Eksiksiz",IF(O137&lt;0,"Teslim alınan irsaliyedekinden fazla","")))))))</f>
        <v/>
      </c>
    </row>
    <row r="138">
      <c r="A138" s="3" t="n"/>
      <c r="B138" s="4" t="n"/>
      <c r="C138" s="4" t="n"/>
      <c r="D138" s="4" t="n"/>
      <c r="E138" s="4" t="n"/>
      <c r="F138" s="4" t="n"/>
      <c r="G138" s="4" t="n"/>
      <c r="H138" s="5" t="n"/>
      <c r="I138" s="5" t="n"/>
      <c r="J138" s="6" t="n"/>
      <c r="K138" s="6" t="n"/>
      <c r="L138" s="4" t="n"/>
      <c r="M138" s="4" t="n"/>
      <c r="N138" s="4" t="n"/>
      <c r="O138" s="7">
        <f>IF(AND(ISNUMBER(J138),ISNUMBER(K138)),J138-K138,"")</f>
        <v/>
      </c>
      <c r="P138" s="8">
        <f>IF(AND(ISNUMBER(H138),ISNUMBER(I138)),IF(I138&gt;=H138,I138-H138,I138-H138+1)*24,"")</f>
        <v/>
      </c>
      <c r="Q138" s="4">
        <f>IF(COUNTA(A138:N138)=0,"",IF(A138="","Tarih girilmedi",IF(L138="","Durum seçilmedi",IF(OR(AND(J138&lt;&gt;"",NOT(ISNUMBER(J138))),AND(K138&lt;&gt;"",NOT(ISNUMBER(K138)))),"Adet sayı olmalı",IF(NOT(ISNUMBER(O138)),"",IF(AND(L138="Eksiksiz",O138&lt;&gt;0),"Adet farkı var, durum Eksiksiz",IF(O138&lt;0,"Teslim alınan irsaliyedekinden fazla","")))))))</f>
        <v/>
      </c>
    </row>
    <row r="139">
      <c r="A139" s="3" t="n"/>
      <c r="B139" s="4" t="n"/>
      <c r="C139" s="4" t="n"/>
      <c r="D139" s="4" t="n"/>
      <c r="E139" s="4" t="n"/>
      <c r="F139" s="4" t="n"/>
      <c r="G139" s="4" t="n"/>
      <c r="H139" s="5" t="n"/>
      <c r="I139" s="5" t="n"/>
      <c r="J139" s="6" t="n"/>
      <c r="K139" s="6" t="n"/>
      <c r="L139" s="4" t="n"/>
      <c r="M139" s="4" t="n"/>
      <c r="N139" s="4" t="n"/>
      <c r="O139" s="7">
        <f>IF(AND(ISNUMBER(J139),ISNUMBER(K139)),J139-K139,"")</f>
        <v/>
      </c>
      <c r="P139" s="8">
        <f>IF(AND(ISNUMBER(H139),ISNUMBER(I139)),IF(I139&gt;=H139,I139-H139,I139-H139+1)*24,"")</f>
        <v/>
      </c>
      <c r="Q139" s="4">
        <f>IF(COUNTA(A139:N139)=0,"",IF(A139="","Tarih girilmedi",IF(L139="","Durum seçilmedi",IF(OR(AND(J139&lt;&gt;"",NOT(ISNUMBER(J139))),AND(K139&lt;&gt;"",NOT(ISNUMBER(K139)))),"Adet sayı olmalı",IF(NOT(ISNUMBER(O139)),"",IF(AND(L139="Eksiksiz",O139&lt;&gt;0),"Adet farkı var, durum Eksiksiz",IF(O139&lt;0,"Teslim alınan irsaliyedekinden fazla","")))))))</f>
        <v/>
      </c>
    </row>
    <row r="140">
      <c r="A140" s="3" t="n"/>
      <c r="B140" s="4" t="n"/>
      <c r="C140" s="4" t="n"/>
      <c r="D140" s="4" t="n"/>
      <c r="E140" s="4" t="n"/>
      <c r="F140" s="4" t="n"/>
      <c r="G140" s="4" t="n"/>
      <c r="H140" s="5" t="n"/>
      <c r="I140" s="5" t="n"/>
      <c r="J140" s="6" t="n"/>
      <c r="K140" s="6" t="n"/>
      <c r="L140" s="4" t="n"/>
      <c r="M140" s="4" t="n"/>
      <c r="N140" s="4" t="n"/>
      <c r="O140" s="7">
        <f>IF(AND(ISNUMBER(J140),ISNUMBER(K140)),J140-K140,"")</f>
        <v/>
      </c>
      <c r="P140" s="8">
        <f>IF(AND(ISNUMBER(H140),ISNUMBER(I140)),IF(I140&gt;=H140,I140-H140,I140-H140+1)*24,"")</f>
        <v/>
      </c>
      <c r="Q140" s="4">
        <f>IF(COUNTA(A140:N140)=0,"",IF(A140="","Tarih girilmedi",IF(L140="","Durum seçilmedi",IF(OR(AND(J140&lt;&gt;"",NOT(ISNUMBER(J140))),AND(K140&lt;&gt;"",NOT(ISNUMBER(K140)))),"Adet sayı olmalı",IF(NOT(ISNUMBER(O140)),"",IF(AND(L140="Eksiksiz",O140&lt;&gt;0),"Adet farkı var, durum Eksiksiz",IF(O140&lt;0,"Teslim alınan irsaliyedekinden fazla","")))))))</f>
        <v/>
      </c>
    </row>
    <row r="141">
      <c r="A141" s="3" t="n"/>
      <c r="B141" s="4" t="n"/>
      <c r="C141" s="4" t="n"/>
      <c r="D141" s="4" t="n"/>
      <c r="E141" s="4" t="n"/>
      <c r="F141" s="4" t="n"/>
      <c r="G141" s="4" t="n"/>
      <c r="H141" s="5" t="n"/>
      <c r="I141" s="5" t="n"/>
      <c r="J141" s="6" t="n"/>
      <c r="K141" s="6" t="n"/>
      <c r="L141" s="4" t="n"/>
      <c r="M141" s="4" t="n"/>
      <c r="N141" s="4" t="n"/>
      <c r="O141" s="7">
        <f>IF(AND(ISNUMBER(J141),ISNUMBER(K141)),J141-K141,"")</f>
        <v/>
      </c>
      <c r="P141" s="8">
        <f>IF(AND(ISNUMBER(H141),ISNUMBER(I141)),IF(I141&gt;=H141,I141-H141,I141-H141+1)*24,"")</f>
        <v/>
      </c>
      <c r="Q141" s="4">
        <f>IF(COUNTA(A141:N141)=0,"",IF(A141="","Tarih girilmedi",IF(L141="","Durum seçilmedi",IF(OR(AND(J141&lt;&gt;"",NOT(ISNUMBER(J141))),AND(K141&lt;&gt;"",NOT(ISNUMBER(K141)))),"Adet sayı olmalı",IF(NOT(ISNUMBER(O141)),"",IF(AND(L141="Eksiksiz",O141&lt;&gt;0),"Adet farkı var, durum Eksiksiz",IF(O141&lt;0,"Teslim alınan irsaliyedekinden fazla","")))))))</f>
        <v/>
      </c>
    </row>
    <row r="142">
      <c r="A142" s="3" t="n"/>
      <c r="B142" s="4" t="n"/>
      <c r="C142" s="4" t="n"/>
      <c r="D142" s="4" t="n"/>
      <c r="E142" s="4" t="n"/>
      <c r="F142" s="4" t="n"/>
      <c r="G142" s="4" t="n"/>
      <c r="H142" s="5" t="n"/>
      <c r="I142" s="5" t="n"/>
      <c r="J142" s="6" t="n"/>
      <c r="K142" s="6" t="n"/>
      <c r="L142" s="4" t="n"/>
      <c r="M142" s="4" t="n"/>
      <c r="N142" s="4" t="n"/>
      <c r="O142" s="7">
        <f>IF(AND(ISNUMBER(J142),ISNUMBER(K142)),J142-K142,"")</f>
        <v/>
      </c>
      <c r="P142" s="8">
        <f>IF(AND(ISNUMBER(H142),ISNUMBER(I142)),IF(I142&gt;=H142,I142-H142,I142-H142+1)*24,"")</f>
        <v/>
      </c>
      <c r="Q142" s="4">
        <f>IF(COUNTA(A142:N142)=0,"",IF(A142="","Tarih girilmedi",IF(L142="","Durum seçilmedi",IF(OR(AND(J142&lt;&gt;"",NOT(ISNUMBER(J142))),AND(K142&lt;&gt;"",NOT(ISNUMBER(K142)))),"Adet sayı olmalı",IF(NOT(ISNUMBER(O142)),"",IF(AND(L142="Eksiksiz",O142&lt;&gt;0),"Adet farkı var, durum Eksiksiz",IF(O142&lt;0,"Teslim alınan irsaliyedekinden fazla","")))))))</f>
        <v/>
      </c>
    </row>
    <row r="143">
      <c r="A143" s="3" t="n"/>
      <c r="B143" s="4" t="n"/>
      <c r="C143" s="4" t="n"/>
      <c r="D143" s="4" t="n"/>
      <c r="E143" s="4" t="n"/>
      <c r="F143" s="4" t="n"/>
      <c r="G143" s="4" t="n"/>
      <c r="H143" s="5" t="n"/>
      <c r="I143" s="5" t="n"/>
      <c r="J143" s="6" t="n"/>
      <c r="K143" s="6" t="n"/>
      <c r="L143" s="4" t="n"/>
      <c r="M143" s="4" t="n"/>
      <c r="N143" s="4" t="n"/>
      <c r="O143" s="7">
        <f>IF(AND(ISNUMBER(J143),ISNUMBER(K143)),J143-K143,"")</f>
        <v/>
      </c>
      <c r="P143" s="8">
        <f>IF(AND(ISNUMBER(H143),ISNUMBER(I143)),IF(I143&gt;=H143,I143-H143,I143-H143+1)*24,"")</f>
        <v/>
      </c>
      <c r="Q143" s="4">
        <f>IF(COUNTA(A143:N143)=0,"",IF(A143="","Tarih girilmedi",IF(L143="","Durum seçilmedi",IF(OR(AND(J143&lt;&gt;"",NOT(ISNUMBER(J143))),AND(K143&lt;&gt;"",NOT(ISNUMBER(K143)))),"Adet sayı olmalı",IF(NOT(ISNUMBER(O143)),"",IF(AND(L143="Eksiksiz",O143&lt;&gt;0),"Adet farkı var, durum Eksiksiz",IF(O143&lt;0,"Teslim alınan irsaliyedekinden fazla","")))))))</f>
        <v/>
      </c>
    </row>
    <row r="144">
      <c r="A144" s="3" t="n"/>
      <c r="B144" s="4" t="n"/>
      <c r="C144" s="4" t="n"/>
      <c r="D144" s="4" t="n"/>
      <c r="E144" s="4" t="n"/>
      <c r="F144" s="4" t="n"/>
      <c r="G144" s="4" t="n"/>
      <c r="H144" s="5" t="n"/>
      <c r="I144" s="5" t="n"/>
      <c r="J144" s="6" t="n"/>
      <c r="K144" s="6" t="n"/>
      <c r="L144" s="4" t="n"/>
      <c r="M144" s="4" t="n"/>
      <c r="N144" s="4" t="n"/>
      <c r="O144" s="7">
        <f>IF(AND(ISNUMBER(J144),ISNUMBER(K144)),J144-K144,"")</f>
        <v/>
      </c>
      <c r="P144" s="8">
        <f>IF(AND(ISNUMBER(H144),ISNUMBER(I144)),IF(I144&gt;=H144,I144-H144,I144-H144+1)*24,"")</f>
        <v/>
      </c>
      <c r="Q144" s="4">
        <f>IF(COUNTA(A144:N144)=0,"",IF(A144="","Tarih girilmedi",IF(L144="","Durum seçilmedi",IF(OR(AND(J144&lt;&gt;"",NOT(ISNUMBER(J144))),AND(K144&lt;&gt;"",NOT(ISNUMBER(K144)))),"Adet sayı olmalı",IF(NOT(ISNUMBER(O144)),"",IF(AND(L144="Eksiksiz",O144&lt;&gt;0),"Adet farkı var, durum Eksiksiz",IF(O144&lt;0,"Teslim alınan irsaliyedekinden fazla","")))))))</f>
        <v/>
      </c>
    </row>
    <row r="145">
      <c r="A145" s="3" t="n"/>
      <c r="B145" s="4" t="n"/>
      <c r="C145" s="4" t="n"/>
      <c r="D145" s="4" t="n"/>
      <c r="E145" s="4" t="n"/>
      <c r="F145" s="4" t="n"/>
      <c r="G145" s="4" t="n"/>
      <c r="H145" s="5" t="n"/>
      <c r="I145" s="5" t="n"/>
      <c r="J145" s="6" t="n"/>
      <c r="K145" s="6" t="n"/>
      <c r="L145" s="4" t="n"/>
      <c r="M145" s="4" t="n"/>
      <c r="N145" s="4" t="n"/>
      <c r="O145" s="7">
        <f>IF(AND(ISNUMBER(J145),ISNUMBER(K145)),J145-K145,"")</f>
        <v/>
      </c>
      <c r="P145" s="8">
        <f>IF(AND(ISNUMBER(H145),ISNUMBER(I145)),IF(I145&gt;=H145,I145-H145,I145-H145+1)*24,"")</f>
        <v/>
      </c>
      <c r="Q145" s="4">
        <f>IF(COUNTA(A145:N145)=0,"",IF(A145="","Tarih girilmedi",IF(L145="","Durum seçilmedi",IF(OR(AND(J145&lt;&gt;"",NOT(ISNUMBER(J145))),AND(K145&lt;&gt;"",NOT(ISNUMBER(K145)))),"Adet sayı olmalı",IF(NOT(ISNUMBER(O145)),"",IF(AND(L145="Eksiksiz",O145&lt;&gt;0),"Adet farkı var, durum Eksiksiz",IF(O145&lt;0,"Teslim alınan irsaliyedekinden fazla","")))))))</f>
        <v/>
      </c>
    </row>
    <row r="146">
      <c r="A146" s="3" t="n"/>
      <c r="B146" s="4" t="n"/>
      <c r="C146" s="4" t="n"/>
      <c r="D146" s="4" t="n"/>
      <c r="E146" s="4" t="n"/>
      <c r="F146" s="4" t="n"/>
      <c r="G146" s="4" t="n"/>
      <c r="H146" s="5" t="n"/>
      <c r="I146" s="5" t="n"/>
      <c r="J146" s="6" t="n"/>
      <c r="K146" s="6" t="n"/>
      <c r="L146" s="4" t="n"/>
      <c r="M146" s="4" t="n"/>
      <c r="N146" s="4" t="n"/>
      <c r="O146" s="7">
        <f>IF(AND(ISNUMBER(J146),ISNUMBER(K146)),J146-K146,"")</f>
        <v/>
      </c>
      <c r="P146" s="8">
        <f>IF(AND(ISNUMBER(H146),ISNUMBER(I146)),IF(I146&gt;=H146,I146-H146,I146-H146+1)*24,"")</f>
        <v/>
      </c>
      <c r="Q146" s="4">
        <f>IF(COUNTA(A146:N146)=0,"",IF(A146="","Tarih girilmedi",IF(L146="","Durum seçilmedi",IF(OR(AND(J146&lt;&gt;"",NOT(ISNUMBER(J146))),AND(K146&lt;&gt;"",NOT(ISNUMBER(K146)))),"Adet sayı olmalı",IF(NOT(ISNUMBER(O146)),"",IF(AND(L146="Eksiksiz",O146&lt;&gt;0),"Adet farkı var, durum Eksiksiz",IF(O146&lt;0,"Teslim alınan irsaliyedekinden fazla","")))))))</f>
        <v/>
      </c>
    </row>
    <row r="147">
      <c r="A147" s="3" t="n"/>
      <c r="B147" s="4" t="n"/>
      <c r="C147" s="4" t="n"/>
      <c r="D147" s="4" t="n"/>
      <c r="E147" s="4" t="n"/>
      <c r="F147" s="4" t="n"/>
      <c r="G147" s="4" t="n"/>
      <c r="H147" s="5" t="n"/>
      <c r="I147" s="5" t="n"/>
      <c r="J147" s="6" t="n"/>
      <c r="K147" s="6" t="n"/>
      <c r="L147" s="4" t="n"/>
      <c r="M147" s="4" t="n"/>
      <c r="N147" s="4" t="n"/>
      <c r="O147" s="7">
        <f>IF(AND(ISNUMBER(J147),ISNUMBER(K147)),J147-K147,"")</f>
        <v/>
      </c>
      <c r="P147" s="8">
        <f>IF(AND(ISNUMBER(H147),ISNUMBER(I147)),IF(I147&gt;=H147,I147-H147,I147-H147+1)*24,"")</f>
        <v/>
      </c>
      <c r="Q147" s="4">
        <f>IF(COUNTA(A147:N147)=0,"",IF(A147="","Tarih girilmedi",IF(L147="","Durum seçilmedi",IF(OR(AND(J147&lt;&gt;"",NOT(ISNUMBER(J147))),AND(K147&lt;&gt;"",NOT(ISNUMBER(K147)))),"Adet sayı olmalı",IF(NOT(ISNUMBER(O147)),"",IF(AND(L147="Eksiksiz",O147&lt;&gt;0),"Adet farkı var, durum Eksiksiz",IF(O147&lt;0,"Teslim alınan irsaliyedekinden fazla","")))))))</f>
        <v/>
      </c>
    </row>
    <row r="148">
      <c r="A148" s="3" t="n"/>
      <c r="B148" s="4" t="n"/>
      <c r="C148" s="4" t="n"/>
      <c r="D148" s="4" t="n"/>
      <c r="E148" s="4" t="n"/>
      <c r="F148" s="4" t="n"/>
      <c r="G148" s="4" t="n"/>
      <c r="H148" s="5" t="n"/>
      <c r="I148" s="5" t="n"/>
      <c r="J148" s="6" t="n"/>
      <c r="K148" s="6" t="n"/>
      <c r="L148" s="4" t="n"/>
      <c r="M148" s="4" t="n"/>
      <c r="N148" s="4" t="n"/>
      <c r="O148" s="7">
        <f>IF(AND(ISNUMBER(J148),ISNUMBER(K148)),J148-K148,"")</f>
        <v/>
      </c>
      <c r="P148" s="8">
        <f>IF(AND(ISNUMBER(H148),ISNUMBER(I148)),IF(I148&gt;=H148,I148-H148,I148-H148+1)*24,"")</f>
        <v/>
      </c>
      <c r="Q148" s="4">
        <f>IF(COUNTA(A148:N148)=0,"",IF(A148="","Tarih girilmedi",IF(L148="","Durum seçilmedi",IF(OR(AND(J148&lt;&gt;"",NOT(ISNUMBER(J148))),AND(K148&lt;&gt;"",NOT(ISNUMBER(K148)))),"Adet sayı olmalı",IF(NOT(ISNUMBER(O148)),"",IF(AND(L148="Eksiksiz",O148&lt;&gt;0),"Adet farkı var, durum Eksiksiz",IF(O148&lt;0,"Teslim alınan irsaliyedekinden fazla","")))))))</f>
        <v/>
      </c>
    </row>
    <row r="149">
      <c r="A149" s="3" t="n"/>
      <c r="B149" s="4" t="n"/>
      <c r="C149" s="4" t="n"/>
      <c r="D149" s="4" t="n"/>
      <c r="E149" s="4" t="n"/>
      <c r="F149" s="4" t="n"/>
      <c r="G149" s="4" t="n"/>
      <c r="H149" s="5" t="n"/>
      <c r="I149" s="5" t="n"/>
      <c r="J149" s="6" t="n"/>
      <c r="K149" s="6" t="n"/>
      <c r="L149" s="4" t="n"/>
      <c r="M149" s="4" t="n"/>
      <c r="N149" s="4" t="n"/>
      <c r="O149" s="7">
        <f>IF(AND(ISNUMBER(J149),ISNUMBER(K149)),J149-K149,"")</f>
        <v/>
      </c>
      <c r="P149" s="8">
        <f>IF(AND(ISNUMBER(H149),ISNUMBER(I149)),IF(I149&gt;=H149,I149-H149,I149-H149+1)*24,"")</f>
        <v/>
      </c>
      <c r="Q149" s="4">
        <f>IF(COUNTA(A149:N149)=0,"",IF(A149="","Tarih girilmedi",IF(L149="","Durum seçilmedi",IF(OR(AND(J149&lt;&gt;"",NOT(ISNUMBER(J149))),AND(K149&lt;&gt;"",NOT(ISNUMBER(K149)))),"Adet sayı olmalı",IF(NOT(ISNUMBER(O149)),"",IF(AND(L149="Eksiksiz",O149&lt;&gt;0),"Adet farkı var, durum Eksiksiz",IF(O149&lt;0,"Teslim alınan irsaliyedekinden fazla","")))))))</f>
        <v/>
      </c>
    </row>
    <row r="150">
      <c r="A150" s="3" t="n"/>
      <c r="B150" s="4" t="n"/>
      <c r="C150" s="4" t="n"/>
      <c r="D150" s="4" t="n"/>
      <c r="E150" s="4" t="n"/>
      <c r="F150" s="4" t="n"/>
      <c r="G150" s="4" t="n"/>
      <c r="H150" s="5" t="n"/>
      <c r="I150" s="5" t="n"/>
      <c r="J150" s="6" t="n"/>
      <c r="K150" s="6" t="n"/>
      <c r="L150" s="4" t="n"/>
      <c r="M150" s="4" t="n"/>
      <c r="N150" s="4" t="n"/>
      <c r="O150" s="7">
        <f>IF(AND(ISNUMBER(J150),ISNUMBER(K150)),J150-K150,"")</f>
        <v/>
      </c>
      <c r="P150" s="8">
        <f>IF(AND(ISNUMBER(H150),ISNUMBER(I150)),IF(I150&gt;=H150,I150-H150,I150-H150+1)*24,"")</f>
        <v/>
      </c>
      <c r="Q150" s="4">
        <f>IF(COUNTA(A150:N150)=0,"",IF(A150="","Tarih girilmedi",IF(L150="","Durum seçilmedi",IF(OR(AND(J150&lt;&gt;"",NOT(ISNUMBER(J150))),AND(K150&lt;&gt;"",NOT(ISNUMBER(K150)))),"Adet sayı olmalı",IF(NOT(ISNUMBER(O150)),"",IF(AND(L150="Eksiksiz",O150&lt;&gt;0),"Adet farkı var, durum Eksiksiz",IF(O150&lt;0,"Teslim alınan irsaliyedekinden fazla","")))))))</f>
        <v/>
      </c>
    </row>
    <row r="151">
      <c r="A151" s="3" t="n"/>
      <c r="B151" s="4" t="n"/>
      <c r="C151" s="4" t="n"/>
      <c r="D151" s="4" t="n"/>
      <c r="E151" s="4" t="n"/>
      <c r="F151" s="4" t="n"/>
      <c r="G151" s="4" t="n"/>
      <c r="H151" s="5" t="n"/>
      <c r="I151" s="5" t="n"/>
      <c r="J151" s="6" t="n"/>
      <c r="K151" s="6" t="n"/>
      <c r="L151" s="4" t="n"/>
      <c r="M151" s="4" t="n"/>
      <c r="N151" s="4" t="n"/>
      <c r="O151" s="7">
        <f>IF(AND(ISNUMBER(J151),ISNUMBER(K151)),J151-K151,"")</f>
        <v/>
      </c>
      <c r="P151" s="8">
        <f>IF(AND(ISNUMBER(H151),ISNUMBER(I151)),IF(I151&gt;=H151,I151-H151,I151-H151+1)*24,"")</f>
        <v/>
      </c>
      <c r="Q151" s="4">
        <f>IF(COUNTA(A151:N151)=0,"",IF(A151="","Tarih girilmedi",IF(L151="","Durum seçilmedi",IF(OR(AND(J151&lt;&gt;"",NOT(ISNUMBER(J151))),AND(K151&lt;&gt;"",NOT(ISNUMBER(K151)))),"Adet sayı olmalı",IF(NOT(ISNUMBER(O151)),"",IF(AND(L151="Eksiksiz",O151&lt;&gt;0),"Adet farkı var, durum Eksiksiz",IF(O151&lt;0,"Teslim alınan irsaliyedekinden fazla","")))))))</f>
        <v/>
      </c>
    </row>
    <row r="152">
      <c r="A152" s="3" t="n"/>
      <c r="B152" s="4" t="n"/>
      <c r="C152" s="4" t="n"/>
      <c r="D152" s="4" t="n"/>
      <c r="E152" s="4" t="n"/>
      <c r="F152" s="4" t="n"/>
      <c r="G152" s="4" t="n"/>
      <c r="H152" s="5" t="n"/>
      <c r="I152" s="5" t="n"/>
      <c r="J152" s="6" t="n"/>
      <c r="K152" s="6" t="n"/>
      <c r="L152" s="4" t="n"/>
      <c r="M152" s="4" t="n"/>
      <c r="N152" s="4" t="n"/>
      <c r="O152" s="7">
        <f>IF(AND(ISNUMBER(J152),ISNUMBER(K152)),J152-K152,"")</f>
        <v/>
      </c>
      <c r="P152" s="8">
        <f>IF(AND(ISNUMBER(H152),ISNUMBER(I152)),IF(I152&gt;=H152,I152-H152,I152-H152+1)*24,"")</f>
        <v/>
      </c>
      <c r="Q152" s="4">
        <f>IF(COUNTA(A152:N152)=0,"",IF(A152="","Tarih girilmedi",IF(L152="","Durum seçilmedi",IF(OR(AND(J152&lt;&gt;"",NOT(ISNUMBER(J152))),AND(K152&lt;&gt;"",NOT(ISNUMBER(K152)))),"Adet sayı olmalı",IF(NOT(ISNUMBER(O152)),"",IF(AND(L152="Eksiksiz",O152&lt;&gt;0),"Adet farkı var, durum Eksiksiz",IF(O152&lt;0,"Teslim alınan irsaliyedekinden fazla","")))))))</f>
        <v/>
      </c>
    </row>
    <row r="153">
      <c r="A153" s="3" t="n"/>
      <c r="B153" s="4" t="n"/>
      <c r="C153" s="4" t="n"/>
      <c r="D153" s="4" t="n"/>
      <c r="E153" s="4" t="n"/>
      <c r="F153" s="4" t="n"/>
      <c r="G153" s="4" t="n"/>
      <c r="H153" s="5" t="n"/>
      <c r="I153" s="5" t="n"/>
      <c r="J153" s="6" t="n"/>
      <c r="K153" s="6" t="n"/>
      <c r="L153" s="4" t="n"/>
      <c r="M153" s="4" t="n"/>
      <c r="N153" s="4" t="n"/>
      <c r="O153" s="7">
        <f>IF(AND(ISNUMBER(J153),ISNUMBER(K153)),J153-K153,"")</f>
        <v/>
      </c>
      <c r="P153" s="8">
        <f>IF(AND(ISNUMBER(H153),ISNUMBER(I153)),IF(I153&gt;=H153,I153-H153,I153-H153+1)*24,"")</f>
        <v/>
      </c>
      <c r="Q153" s="4">
        <f>IF(COUNTA(A153:N153)=0,"",IF(A153="","Tarih girilmedi",IF(L153="","Durum seçilmedi",IF(OR(AND(J153&lt;&gt;"",NOT(ISNUMBER(J153))),AND(K153&lt;&gt;"",NOT(ISNUMBER(K153)))),"Adet sayı olmalı",IF(NOT(ISNUMBER(O153)),"",IF(AND(L153="Eksiksiz",O153&lt;&gt;0),"Adet farkı var, durum Eksiksiz",IF(O153&lt;0,"Teslim alınan irsaliyedekinden fazla","")))))))</f>
        <v/>
      </c>
    </row>
    <row r="154">
      <c r="A154" s="3" t="n"/>
      <c r="B154" s="4" t="n"/>
      <c r="C154" s="4" t="n"/>
      <c r="D154" s="4" t="n"/>
      <c r="E154" s="4" t="n"/>
      <c r="F154" s="4" t="n"/>
      <c r="G154" s="4" t="n"/>
      <c r="H154" s="5" t="n"/>
      <c r="I154" s="5" t="n"/>
      <c r="J154" s="6" t="n"/>
      <c r="K154" s="6" t="n"/>
      <c r="L154" s="4" t="n"/>
      <c r="M154" s="4" t="n"/>
      <c r="N154" s="4" t="n"/>
      <c r="O154" s="7">
        <f>IF(AND(ISNUMBER(J154),ISNUMBER(K154)),J154-K154,"")</f>
        <v/>
      </c>
      <c r="P154" s="8">
        <f>IF(AND(ISNUMBER(H154),ISNUMBER(I154)),IF(I154&gt;=H154,I154-H154,I154-H154+1)*24,"")</f>
        <v/>
      </c>
      <c r="Q154" s="4">
        <f>IF(COUNTA(A154:N154)=0,"",IF(A154="","Tarih girilmedi",IF(L154="","Durum seçilmedi",IF(OR(AND(J154&lt;&gt;"",NOT(ISNUMBER(J154))),AND(K154&lt;&gt;"",NOT(ISNUMBER(K154)))),"Adet sayı olmalı",IF(NOT(ISNUMBER(O154)),"",IF(AND(L154="Eksiksiz",O154&lt;&gt;0),"Adet farkı var, durum Eksiksiz",IF(O154&lt;0,"Teslim alınan irsaliyedekinden fazla","")))))))</f>
        <v/>
      </c>
    </row>
    <row r="155">
      <c r="A155" s="3" t="n"/>
      <c r="B155" s="4" t="n"/>
      <c r="C155" s="4" t="n"/>
      <c r="D155" s="4" t="n"/>
      <c r="E155" s="4" t="n"/>
      <c r="F155" s="4" t="n"/>
      <c r="G155" s="4" t="n"/>
      <c r="H155" s="5" t="n"/>
      <c r="I155" s="5" t="n"/>
      <c r="J155" s="6" t="n"/>
      <c r="K155" s="6" t="n"/>
      <c r="L155" s="4" t="n"/>
      <c r="M155" s="4" t="n"/>
      <c r="N155" s="4" t="n"/>
      <c r="O155" s="7">
        <f>IF(AND(ISNUMBER(J155),ISNUMBER(K155)),J155-K155,"")</f>
        <v/>
      </c>
      <c r="P155" s="8">
        <f>IF(AND(ISNUMBER(H155),ISNUMBER(I155)),IF(I155&gt;=H155,I155-H155,I155-H155+1)*24,"")</f>
        <v/>
      </c>
      <c r="Q155" s="4">
        <f>IF(COUNTA(A155:N155)=0,"",IF(A155="","Tarih girilmedi",IF(L155="","Durum seçilmedi",IF(OR(AND(J155&lt;&gt;"",NOT(ISNUMBER(J155))),AND(K155&lt;&gt;"",NOT(ISNUMBER(K155)))),"Adet sayı olmalı",IF(NOT(ISNUMBER(O155)),"",IF(AND(L155="Eksiksiz",O155&lt;&gt;0),"Adet farkı var, durum Eksiksiz",IF(O155&lt;0,"Teslim alınan irsaliyedekinden fazla","")))))))</f>
        <v/>
      </c>
    </row>
    <row r="156">
      <c r="A156" s="3" t="n"/>
      <c r="B156" s="4" t="n"/>
      <c r="C156" s="4" t="n"/>
      <c r="D156" s="4" t="n"/>
      <c r="E156" s="4" t="n"/>
      <c r="F156" s="4" t="n"/>
      <c r="G156" s="4" t="n"/>
      <c r="H156" s="5" t="n"/>
      <c r="I156" s="5" t="n"/>
      <c r="J156" s="6" t="n"/>
      <c r="K156" s="6" t="n"/>
      <c r="L156" s="4" t="n"/>
      <c r="M156" s="4" t="n"/>
      <c r="N156" s="4" t="n"/>
      <c r="O156" s="7">
        <f>IF(AND(ISNUMBER(J156),ISNUMBER(K156)),J156-K156,"")</f>
        <v/>
      </c>
      <c r="P156" s="8">
        <f>IF(AND(ISNUMBER(H156),ISNUMBER(I156)),IF(I156&gt;=H156,I156-H156,I156-H156+1)*24,"")</f>
        <v/>
      </c>
      <c r="Q156" s="4">
        <f>IF(COUNTA(A156:N156)=0,"",IF(A156="","Tarih girilmedi",IF(L156="","Durum seçilmedi",IF(OR(AND(J156&lt;&gt;"",NOT(ISNUMBER(J156))),AND(K156&lt;&gt;"",NOT(ISNUMBER(K156)))),"Adet sayı olmalı",IF(NOT(ISNUMBER(O156)),"",IF(AND(L156="Eksiksiz",O156&lt;&gt;0),"Adet farkı var, durum Eksiksiz",IF(O156&lt;0,"Teslim alınan irsaliyedekinden fazla","")))))))</f>
        <v/>
      </c>
    </row>
    <row r="157">
      <c r="A157" s="3" t="n"/>
      <c r="B157" s="4" t="n"/>
      <c r="C157" s="4" t="n"/>
      <c r="D157" s="4" t="n"/>
      <c r="E157" s="4" t="n"/>
      <c r="F157" s="4" t="n"/>
      <c r="G157" s="4" t="n"/>
      <c r="H157" s="5" t="n"/>
      <c r="I157" s="5" t="n"/>
      <c r="J157" s="6" t="n"/>
      <c r="K157" s="6" t="n"/>
      <c r="L157" s="4" t="n"/>
      <c r="M157" s="4" t="n"/>
      <c r="N157" s="4" t="n"/>
      <c r="O157" s="7">
        <f>IF(AND(ISNUMBER(J157),ISNUMBER(K157)),J157-K157,"")</f>
        <v/>
      </c>
      <c r="P157" s="8">
        <f>IF(AND(ISNUMBER(H157),ISNUMBER(I157)),IF(I157&gt;=H157,I157-H157,I157-H157+1)*24,"")</f>
        <v/>
      </c>
      <c r="Q157" s="4">
        <f>IF(COUNTA(A157:N157)=0,"",IF(A157="","Tarih girilmedi",IF(L157="","Durum seçilmedi",IF(OR(AND(J157&lt;&gt;"",NOT(ISNUMBER(J157))),AND(K157&lt;&gt;"",NOT(ISNUMBER(K157)))),"Adet sayı olmalı",IF(NOT(ISNUMBER(O157)),"",IF(AND(L157="Eksiksiz",O157&lt;&gt;0),"Adet farkı var, durum Eksiksiz",IF(O157&lt;0,"Teslim alınan irsaliyedekinden fazla","")))))))</f>
        <v/>
      </c>
    </row>
    <row r="158">
      <c r="A158" s="3" t="n"/>
      <c r="B158" s="4" t="n"/>
      <c r="C158" s="4" t="n"/>
      <c r="D158" s="4" t="n"/>
      <c r="E158" s="4" t="n"/>
      <c r="F158" s="4" t="n"/>
      <c r="G158" s="4" t="n"/>
      <c r="H158" s="5" t="n"/>
      <c r="I158" s="5" t="n"/>
      <c r="J158" s="6" t="n"/>
      <c r="K158" s="6" t="n"/>
      <c r="L158" s="4" t="n"/>
      <c r="M158" s="4" t="n"/>
      <c r="N158" s="4" t="n"/>
      <c r="O158" s="7">
        <f>IF(AND(ISNUMBER(J158),ISNUMBER(K158)),J158-K158,"")</f>
        <v/>
      </c>
      <c r="P158" s="8">
        <f>IF(AND(ISNUMBER(H158),ISNUMBER(I158)),IF(I158&gt;=H158,I158-H158,I158-H158+1)*24,"")</f>
        <v/>
      </c>
      <c r="Q158" s="4">
        <f>IF(COUNTA(A158:N158)=0,"",IF(A158="","Tarih girilmedi",IF(L158="","Durum seçilmedi",IF(OR(AND(J158&lt;&gt;"",NOT(ISNUMBER(J158))),AND(K158&lt;&gt;"",NOT(ISNUMBER(K158)))),"Adet sayı olmalı",IF(NOT(ISNUMBER(O158)),"",IF(AND(L158="Eksiksiz",O158&lt;&gt;0),"Adet farkı var, durum Eksiksiz",IF(O158&lt;0,"Teslim alınan irsaliyedekinden fazla","")))))))</f>
        <v/>
      </c>
    </row>
    <row r="159">
      <c r="A159" s="3" t="n"/>
      <c r="B159" s="4" t="n"/>
      <c r="C159" s="4" t="n"/>
      <c r="D159" s="4" t="n"/>
      <c r="E159" s="4" t="n"/>
      <c r="F159" s="4" t="n"/>
      <c r="G159" s="4" t="n"/>
      <c r="H159" s="5" t="n"/>
      <c r="I159" s="5" t="n"/>
      <c r="J159" s="6" t="n"/>
      <c r="K159" s="6" t="n"/>
      <c r="L159" s="4" t="n"/>
      <c r="M159" s="4" t="n"/>
      <c r="N159" s="4" t="n"/>
      <c r="O159" s="7">
        <f>IF(AND(ISNUMBER(J159),ISNUMBER(K159)),J159-K159,"")</f>
        <v/>
      </c>
      <c r="P159" s="8">
        <f>IF(AND(ISNUMBER(H159),ISNUMBER(I159)),IF(I159&gt;=H159,I159-H159,I159-H159+1)*24,"")</f>
        <v/>
      </c>
      <c r="Q159" s="4">
        <f>IF(COUNTA(A159:N159)=0,"",IF(A159="","Tarih girilmedi",IF(L159="","Durum seçilmedi",IF(OR(AND(J159&lt;&gt;"",NOT(ISNUMBER(J159))),AND(K159&lt;&gt;"",NOT(ISNUMBER(K159)))),"Adet sayı olmalı",IF(NOT(ISNUMBER(O159)),"",IF(AND(L159="Eksiksiz",O159&lt;&gt;0),"Adet farkı var, durum Eksiksiz",IF(O159&lt;0,"Teslim alınan irsaliyedekinden fazla","")))))))</f>
        <v/>
      </c>
    </row>
    <row r="160">
      <c r="A160" s="3" t="n"/>
      <c r="B160" s="4" t="n"/>
      <c r="C160" s="4" t="n"/>
      <c r="D160" s="4" t="n"/>
      <c r="E160" s="4" t="n"/>
      <c r="F160" s="4" t="n"/>
      <c r="G160" s="4" t="n"/>
      <c r="H160" s="5" t="n"/>
      <c r="I160" s="5" t="n"/>
      <c r="J160" s="6" t="n"/>
      <c r="K160" s="6" t="n"/>
      <c r="L160" s="4" t="n"/>
      <c r="M160" s="4" t="n"/>
      <c r="N160" s="4" t="n"/>
      <c r="O160" s="7">
        <f>IF(AND(ISNUMBER(J160),ISNUMBER(K160)),J160-K160,"")</f>
        <v/>
      </c>
      <c r="P160" s="8">
        <f>IF(AND(ISNUMBER(H160),ISNUMBER(I160)),IF(I160&gt;=H160,I160-H160,I160-H160+1)*24,"")</f>
        <v/>
      </c>
      <c r="Q160" s="4">
        <f>IF(COUNTA(A160:N160)=0,"",IF(A160="","Tarih girilmedi",IF(L160="","Durum seçilmedi",IF(OR(AND(J160&lt;&gt;"",NOT(ISNUMBER(J160))),AND(K160&lt;&gt;"",NOT(ISNUMBER(K160)))),"Adet sayı olmalı",IF(NOT(ISNUMBER(O160)),"",IF(AND(L160="Eksiksiz",O160&lt;&gt;0),"Adet farkı var, durum Eksiksiz",IF(O160&lt;0,"Teslim alınan irsaliyedekinden fazla","")))))))</f>
        <v/>
      </c>
    </row>
    <row r="161">
      <c r="A161" s="3" t="n"/>
      <c r="B161" s="4" t="n"/>
      <c r="C161" s="4" t="n"/>
      <c r="D161" s="4" t="n"/>
      <c r="E161" s="4" t="n"/>
      <c r="F161" s="4" t="n"/>
      <c r="G161" s="4" t="n"/>
      <c r="H161" s="5" t="n"/>
      <c r="I161" s="5" t="n"/>
      <c r="J161" s="6" t="n"/>
      <c r="K161" s="6" t="n"/>
      <c r="L161" s="4" t="n"/>
      <c r="M161" s="4" t="n"/>
      <c r="N161" s="4" t="n"/>
      <c r="O161" s="7">
        <f>IF(AND(ISNUMBER(J161),ISNUMBER(K161)),J161-K161,"")</f>
        <v/>
      </c>
      <c r="P161" s="8">
        <f>IF(AND(ISNUMBER(H161),ISNUMBER(I161)),IF(I161&gt;=H161,I161-H161,I161-H161+1)*24,"")</f>
        <v/>
      </c>
      <c r="Q161" s="4">
        <f>IF(COUNTA(A161:N161)=0,"",IF(A161="","Tarih girilmedi",IF(L161="","Durum seçilmedi",IF(OR(AND(J161&lt;&gt;"",NOT(ISNUMBER(J161))),AND(K161&lt;&gt;"",NOT(ISNUMBER(K161)))),"Adet sayı olmalı",IF(NOT(ISNUMBER(O161)),"",IF(AND(L161="Eksiksiz",O161&lt;&gt;0),"Adet farkı var, durum Eksiksiz",IF(O161&lt;0,"Teslim alınan irsaliyedekinden fazla","")))))))</f>
        <v/>
      </c>
    </row>
    <row r="162">
      <c r="A162" s="3" t="n"/>
      <c r="B162" s="4" t="n"/>
      <c r="C162" s="4" t="n"/>
      <c r="D162" s="4" t="n"/>
      <c r="E162" s="4" t="n"/>
      <c r="F162" s="4" t="n"/>
      <c r="G162" s="4" t="n"/>
      <c r="H162" s="5" t="n"/>
      <c r="I162" s="5" t="n"/>
      <c r="J162" s="6" t="n"/>
      <c r="K162" s="6" t="n"/>
      <c r="L162" s="4" t="n"/>
      <c r="M162" s="4" t="n"/>
      <c r="N162" s="4" t="n"/>
      <c r="O162" s="7">
        <f>IF(AND(ISNUMBER(J162),ISNUMBER(K162)),J162-K162,"")</f>
        <v/>
      </c>
      <c r="P162" s="8">
        <f>IF(AND(ISNUMBER(H162),ISNUMBER(I162)),IF(I162&gt;=H162,I162-H162,I162-H162+1)*24,"")</f>
        <v/>
      </c>
      <c r="Q162" s="4">
        <f>IF(COUNTA(A162:N162)=0,"",IF(A162="","Tarih girilmedi",IF(L162="","Durum seçilmedi",IF(OR(AND(J162&lt;&gt;"",NOT(ISNUMBER(J162))),AND(K162&lt;&gt;"",NOT(ISNUMBER(K162)))),"Adet sayı olmalı",IF(NOT(ISNUMBER(O162)),"",IF(AND(L162="Eksiksiz",O162&lt;&gt;0),"Adet farkı var, durum Eksiksiz",IF(O162&lt;0,"Teslim alınan irsaliyedekinden fazla","")))))))</f>
        <v/>
      </c>
    </row>
    <row r="163">
      <c r="A163" s="3" t="n"/>
      <c r="B163" s="4" t="n"/>
      <c r="C163" s="4" t="n"/>
      <c r="D163" s="4" t="n"/>
      <c r="E163" s="4" t="n"/>
      <c r="F163" s="4" t="n"/>
      <c r="G163" s="4" t="n"/>
      <c r="H163" s="5" t="n"/>
      <c r="I163" s="5" t="n"/>
      <c r="J163" s="6" t="n"/>
      <c r="K163" s="6" t="n"/>
      <c r="L163" s="4" t="n"/>
      <c r="M163" s="4" t="n"/>
      <c r="N163" s="4" t="n"/>
      <c r="O163" s="7">
        <f>IF(AND(ISNUMBER(J163),ISNUMBER(K163)),J163-K163,"")</f>
        <v/>
      </c>
      <c r="P163" s="8">
        <f>IF(AND(ISNUMBER(H163),ISNUMBER(I163)),IF(I163&gt;=H163,I163-H163,I163-H163+1)*24,"")</f>
        <v/>
      </c>
      <c r="Q163" s="4">
        <f>IF(COUNTA(A163:N163)=0,"",IF(A163="","Tarih girilmedi",IF(L163="","Durum seçilmedi",IF(OR(AND(J163&lt;&gt;"",NOT(ISNUMBER(J163))),AND(K163&lt;&gt;"",NOT(ISNUMBER(K163)))),"Adet sayı olmalı",IF(NOT(ISNUMBER(O163)),"",IF(AND(L163="Eksiksiz",O163&lt;&gt;0),"Adet farkı var, durum Eksiksiz",IF(O163&lt;0,"Teslim alınan irsaliyedekinden fazla","")))))))</f>
        <v/>
      </c>
    </row>
    <row r="164">
      <c r="A164" s="3" t="n"/>
      <c r="B164" s="4" t="n"/>
      <c r="C164" s="4" t="n"/>
      <c r="D164" s="4" t="n"/>
      <c r="E164" s="4" t="n"/>
      <c r="F164" s="4" t="n"/>
      <c r="G164" s="4" t="n"/>
      <c r="H164" s="5" t="n"/>
      <c r="I164" s="5" t="n"/>
      <c r="J164" s="6" t="n"/>
      <c r="K164" s="6" t="n"/>
      <c r="L164" s="4" t="n"/>
      <c r="M164" s="4" t="n"/>
      <c r="N164" s="4" t="n"/>
      <c r="O164" s="7">
        <f>IF(AND(ISNUMBER(J164),ISNUMBER(K164)),J164-K164,"")</f>
        <v/>
      </c>
      <c r="P164" s="8">
        <f>IF(AND(ISNUMBER(H164),ISNUMBER(I164)),IF(I164&gt;=H164,I164-H164,I164-H164+1)*24,"")</f>
        <v/>
      </c>
      <c r="Q164" s="4">
        <f>IF(COUNTA(A164:N164)=0,"",IF(A164="","Tarih girilmedi",IF(L164="","Durum seçilmedi",IF(OR(AND(J164&lt;&gt;"",NOT(ISNUMBER(J164))),AND(K164&lt;&gt;"",NOT(ISNUMBER(K164)))),"Adet sayı olmalı",IF(NOT(ISNUMBER(O164)),"",IF(AND(L164="Eksiksiz",O164&lt;&gt;0),"Adet farkı var, durum Eksiksiz",IF(O164&lt;0,"Teslim alınan irsaliyedekinden fazla","")))))))</f>
        <v/>
      </c>
    </row>
    <row r="165">
      <c r="A165" s="3" t="n"/>
      <c r="B165" s="4" t="n"/>
      <c r="C165" s="4" t="n"/>
      <c r="D165" s="4" t="n"/>
      <c r="E165" s="4" t="n"/>
      <c r="F165" s="4" t="n"/>
      <c r="G165" s="4" t="n"/>
      <c r="H165" s="5" t="n"/>
      <c r="I165" s="5" t="n"/>
      <c r="J165" s="6" t="n"/>
      <c r="K165" s="6" t="n"/>
      <c r="L165" s="4" t="n"/>
      <c r="M165" s="4" t="n"/>
      <c r="N165" s="4" t="n"/>
      <c r="O165" s="7">
        <f>IF(AND(ISNUMBER(J165),ISNUMBER(K165)),J165-K165,"")</f>
        <v/>
      </c>
      <c r="P165" s="8">
        <f>IF(AND(ISNUMBER(H165),ISNUMBER(I165)),IF(I165&gt;=H165,I165-H165,I165-H165+1)*24,"")</f>
        <v/>
      </c>
      <c r="Q165" s="4">
        <f>IF(COUNTA(A165:N165)=0,"",IF(A165="","Tarih girilmedi",IF(L165="","Durum seçilmedi",IF(OR(AND(J165&lt;&gt;"",NOT(ISNUMBER(J165))),AND(K165&lt;&gt;"",NOT(ISNUMBER(K165)))),"Adet sayı olmalı",IF(NOT(ISNUMBER(O165)),"",IF(AND(L165="Eksiksiz",O165&lt;&gt;0),"Adet farkı var, durum Eksiksiz",IF(O165&lt;0,"Teslim alınan irsaliyedekinden fazla","")))))))</f>
        <v/>
      </c>
    </row>
    <row r="166">
      <c r="A166" s="3" t="n"/>
      <c r="B166" s="4" t="n"/>
      <c r="C166" s="4" t="n"/>
      <c r="D166" s="4" t="n"/>
      <c r="E166" s="4" t="n"/>
      <c r="F166" s="4" t="n"/>
      <c r="G166" s="4" t="n"/>
      <c r="H166" s="5" t="n"/>
      <c r="I166" s="5" t="n"/>
      <c r="J166" s="6" t="n"/>
      <c r="K166" s="6" t="n"/>
      <c r="L166" s="4" t="n"/>
      <c r="M166" s="4" t="n"/>
      <c r="N166" s="4" t="n"/>
      <c r="O166" s="7">
        <f>IF(AND(ISNUMBER(J166),ISNUMBER(K166)),J166-K166,"")</f>
        <v/>
      </c>
      <c r="P166" s="8">
        <f>IF(AND(ISNUMBER(H166),ISNUMBER(I166)),IF(I166&gt;=H166,I166-H166,I166-H166+1)*24,"")</f>
        <v/>
      </c>
      <c r="Q166" s="4">
        <f>IF(COUNTA(A166:N166)=0,"",IF(A166="","Tarih girilmedi",IF(L166="","Durum seçilmedi",IF(OR(AND(J166&lt;&gt;"",NOT(ISNUMBER(J166))),AND(K166&lt;&gt;"",NOT(ISNUMBER(K166)))),"Adet sayı olmalı",IF(NOT(ISNUMBER(O166)),"",IF(AND(L166="Eksiksiz",O166&lt;&gt;0),"Adet farkı var, durum Eksiksiz",IF(O166&lt;0,"Teslim alınan irsaliyedekinden fazla","")))))))</f>
        <v/>
      </c>
    </row>
    <row r="167">
      <c r="A167" s="3" t="n"/>
      <c r="B167" s="4" t="n"/>
      <c r="C167" s="4" t="n"/>
      <c r="D167" s="4" t="n"/>
      <c r="E167" s="4" t="n"/>
      <c r="F167" s="4" t="n"/>
      <c r="G167" s="4" t="n"/>
      <c r="H167" s="5" t="n"/>
      <c r="I167" s="5" t="n"/>
      <c r="J167" s="6" t="n"/>
      <c r="K167" s="6" t="n"/>
      <c r="L167" s="4" t="n"/>
      <c r="M167" s="4" t="n"/>
      <c r="N167" s="4" t="n"/>
      <c r="O167" s="7">
        <f>IF(AND(ISNUMBER(J167),ISNUMBER(K167)),J167-K167,"")</f>
        <v/>
      </c>
      <c r="P167" s="8">
        <f>IF(AND(ISNUMBER(H167),ISNUMBER(I167)),IF(I167&gt;=H167,I167-H167,I167-H167+1)*24,"")</f>
        <v/>
      </c>
      <c r="Q167" s="4">
        <f>IF(COUNTA(A167:N167)=0,"",IF(A167="","Tarih girilmedi",IF(L167="","Durum seçilmedi",IF(OR(AND(J167&lt;&gt;"",NOT(ISNUMBER(J167))),AND(K167&lt;&gt;"",NOT(ISNUMBER(K167)))),"Adet sayı olmalı",IF(NOT(ISNUMBER(O167)),"",IF(AND(L167="Eksiksiz",O167&lt;&gt;0),"Adet farkı var, durum Eksiksiz",IF(O167&lt;0,"Teslim alınan irsaliyedekinden fazla","")))))))</f>
        <v/>
      </c>
    </row>
    <row r="168">
      <c r="A168" s="3" t="n"/>
      <c r="B168" s="4" t="n"/>
      <c r="C168" s="4" t="n"/>
      <c r="D168" s="4" t="n"/>
      <c r="E168" s="4" t="n"/>
      <c r="F168" s="4" t="n"/>
      <c r="G168" s="4" t="n"/>
      <c r="H168" s="5" t="n"/>
      <c r="I168" s="5" t="n"/>
      <c r="J168" s="6" t="n"/>
      <c r="K168" s="6" t="n"/>
      <c r="L168" s="4" t="n"/>
      <c r="M168" s="4" t="n"/>
      <c r="N168" s="4" t="n"/>
      <c r="O168" s="7">
        <f>IF(AND(ISNUMBER(J168),ISNUMBER(K168)),J168-K168,"")</f>
        <v/>
      </c>
      <c r="P168" s="8">
        <f>IF(AND(ISNUMBER(H168),ISNUMBER(I168)),IF(I168&gt;=H168,I168-H168,I168-H168+1)*24,"")</f>
        <v/>
      </c>
      <c r="Q168" s="4">
        <f>IF(COUNTA(A168:N168)=0,"",IF(A168="","Tarih girilmedi",IF(L168="","Durum seçilmedi",IF(OR(AND(J168&lt;&gt;"",NOT(ISNUMBER(J168))),AND(K168&lt;&gt;"",NOT(ISNUMBER(K168)))),"Adet sayı olmalı",IF(NOT(ISNUMBER(O168)),"",IF(AND(L168="Eksiksiz",O168&lt;&gt;0),"Adet farkı var, durum Eksiksiz",IF(O168&lt;0,"Teslim alınan irsaliyedekinden fazla","")))))))</f>
        <v/>
      </c>
    </row>
    <row r="169">
      <c r="A169" s="3" t="n"/>
      <c r="B169" s="4" t="n"/>
      <c r="C169" s="4" t="n"/>
      <c r="D169" s="4" t="n"/>
      <c r="E169" s="4" t="n"/>
      <c r="F169" s="4" t="n"/>
      <c r="G169" s="4" t="n"/>
      <c r="H169" s="5" t="n"/>
      <c r="I169" s="5" t="n"/>
      <c r="J169" s="6" t="n"/>
      <c r="K169" s="6" t="n"/>
      <c r="L169" s="4" t="n"/>
      <c r="M169" s="4" t="n"/>
      <c r="N169" s="4" t="n"/>
      <c r="O169" s="7">
        <f>IF(AND(ISNUMBER(J169),ISNUMBER(K169)),J169-K169,"")</f>
        <v/>
      </c>
      <c r="P169" s="8">
        <f>IF(AND(ISNUMBER(H169),ISNUMBER(I169)),IF(I169&gt;=H169,I169-H169,I169-H169+1)*24,"")</f>
        <v/>
      </c>
      <c r="Q169" s="4">
        <f>IF(COUNTA(A169:N169)=0,"",IF(A169="","Tarih girilmedi",IF(L169="","Durum seçilmedi",IF(OR(AND(J169&lt;&gt;"",NOT(ISNUMBER(J169))),AND(K169&lt;&gt;"",NOT(ISNUMBER(K169)))),"Adet sayı olmalı",IF(NOT(ISNUMBER(O169)),"",IF(AND(L169="Eksiksiz",O169&lt;&gt;0),"Adet farkı var, durum Eksiksiz",IF(O169&lt;0,"Teslim alınan irsaliyedekinden fazla","")))))))</f>
        <v/>
      </c>
    </row>
    <row r="170">
      <c r="A170" s="3" t="n"/>
      <c r="B170" s="4" t="n"/>
      <c r="C170" s="4" t="n"/>
      <c r="D170" s="4" t="n"/>
      <c r="E170" s="4" t="n"/>
      <c r="F170" s="4" t="n"/>
      <c r="G170" s="4" t="n"/>
      <c r="H170" s="5" t="n"/>
      <c r="I170" s="5" t="n"/>
      <c r="J170" s="6" t="n"/>
      <c r="K170" s="6" t="n"/>
      <c r="L170" s="4" t="n"/>
      <c r="M170" s="4" t="n"/>
      <c r="N170" s="4" t="n"/>
      <c r="O170" s="7">
        <f>IF(AND(ISNUMBER(J170),ISNUMBER(K170)),J170-K170,"")</f>
        <v/>
      </c>
      <c r="P170" s="8">
        <f>IF(AND(ISNUMBER(H170),ISNUMBER(I170)),IF(I170&gt;=H170,I170-H170,I170-H170+1)*24,"")</f>
        <v/>
      </c>
      <c r="Q170" s="4">
        <f>IF(COUNTA(A170:N170)=0,"",IF(A170="","Tarih girilmedi",IF(L170="","Durum seçilmedi",IF(OR(AND(J170&lt;&gt;"",NOT(ISNUMBER(J170))),AND(K170&lt;&gt;"",NOT(ISNUMBER(K170)))),"Adet sayı olmalı",IF(NOT(ISNUMBER(O170)),"",IF(AND(L170="Eksiksiz",O170&lt;&gt;0),"Adet farkı var, durum Eksiksiz",IF(O170&lt;0,"Teslim alınan irsaliyedekinden fazla","")))))))</f>
        <v/>
      </c>
    </row>
    <row r="171">
      <c r="A171" s="3" t="n"/>
      <c r="B171" s="4" t="n"/>
      <c r="C171" s="4" t="n"/>
      <c r="D171" s="4" t="n"/>
      <c r="E171" s="4" t="n"/>
      <c r="F171" s="4" t="n"/>
      <c r="G171" s="4" t="n"/>
      <c r="H171" s="5" t="n"/>
      <c r="I171" s="5" t="n"/>
      <c r="J171" s="6" t="n"/>
      <c r="K171" s="6" t="n"/>
      <c r="L171" s="4" t="n"/>
      <c r="M171" s="4" t="n"/>
      <c r="N171" s="4" t="n"/>
      <c r="O171" s="7">
        <f>IF(AND(ISNUMBER(J171),ISNUMBER(K171)),J171-K171,"")</f>
        <v/>
      </c>
      <c r="P171" s="8">
        <f>IF(AND(ISNUMBER(H171),ISNUMBER(I171)),IF(I171&gt;=H171,I171-H171,I171-H171+1)*24,"")</f>
        <v/>
      </c>
      <c r="Q171" s="4">
        <f>IF(COUNTA(A171:N171)=0,"",IF(A171="","Tarih girilmedi",IF(L171="","Durum seçilmedi",IF(OR(AND(J171&lt;&gt;"",NOT(ISNUMBER(J171))),AND(K171&lt;&gt;"",NOT(ISNUMBER(K171)))),"Adet sayı olmalı",IF(NOT(ISNUMBER(O171)),"",IF(AND(L171="Eksiksiz",O171&lt;&gt;0),"Adet farkı var, durum Eksiksiz",IF(O171&lt;0,"Teslim alınan irsaliyedekinden fazla","")))))))</f>
        <v/>
      </c>
    </row>
    <row r="172">
      <c r="A172" s="3" t="n"/>
      <c r="B172" s="4" t="n"/>
      <c r="C172" s="4" t="n"/>
      <c r="D172" s="4" t="n"/>
      <c r="E172" s="4" t="n"/>
      <c r="F172" s="4" t="n"/>
      <c r="G172" s="4" t="n"/>
      <c r="H172" s="5" t="n"/>
      <c r="I172" s="5" t="n"/>
      <c r="J172" s="6" t="n"/>
      <c r="K172" s="6" t="n"/>
      <c r="L172" s="4" t="n"/>
      <c r="M172" s="4" t="n"/>
      <c r="N172" s="4" t="n"/>
      <c r="O172" s="7">
        <f>IF(AND(ISNUMBER(J172),ISNUMBER(K172)),J172-K172,"")</f>
        <v/>
      </c>
      <c r="P172" s="8">
        <f>IF(AND(ISNUMBER(H172),ISNUMBER(I172)),IF(I172&gt;=H172,I172-H172,I172-H172+1)*24,"")</f>
        <v/>
      </c>
      <c r="Q172" s="4">
        <f>IF(COUNTA(A172:N172)=0,"",IF(A172="","Tarih girilmedi",IF(L172="","Durum seçilmedi",IF(OR(AND(J172&lt;&gt;"",NOT(ISNUMBER(J172))),AND(K172&lt;&gt;"",NOT(ISNUMBER(K172)))),"Adet sayı olmalı",IF(NOT(ISNUMBER(O172)),"",IF(AND(L172="Eksiksiz",O172&lt;&gt;0),"Adet farkı var, durum Eksiksiz",IF(O172&lt;0,"Teslim alınan irsaliyedekinden fazla","")))))))</f>
        <v/>
      </c>
    </row>
    <row r="173">
      <c r="A173" s="3" t="n"/>
      <c r="B173" s="4" t="n"/>
      <c r="C173" s="4" t="n"/>
      <c r="D173" s="4" t="n"/>
      <c r="E173" s="4" t="n"/>
      <c r="F173" s="4" t="n"/>
      <c r="G173" s="4" t="n"/>
      <c r="H173" s="5" t="n"/>
      <c r="I173" s="5" t="n"/>
      <c r="J173" s="6" t="n"/>
      <c r="K173" s="6" t="n"/>
      <c r="L173" s="4" t="n"/>
      <c r="M173" s="4" t="n"/>
      <c r="N173" s="4" t="n"/>
      <c r="O173" s="7">
        <f>IF(AND(ISNUMBER(J173),ISNUMBER(K173)),J173-K173,"")</f>
        <v/>
      </c>
      <c r="P173" s="8">
        <f>IF(AND(ISNUMBER(H173),ISNUMBER(I173)),IF(I173&gt;=H173,I173-H173,I173-H173+1)*24,"")</f>
        <v/>
      </c>
      <c r="Q173" s="4">
        <f>IF(COUNTA(A173:N173)=0,"",IF(A173="","Tarih girilmedi",IF(L173="","Durum seçilmedi",IF(OR(AND(J173&lt;&gt;"",NOT(ISNUMBER(J173))),AND(K173&lt;&gt;"",NOT(ISNUMBER(K173)))),"Adet sayı olmalı",IF(NOT(ISNUMBER(O173)),"",IF(AND(L173="Eksiksiz",O173&lt;&gt;0),"Adet farkı var, durum Eksiksiz",IF(O173&lt;0,"Teslim alınan irsaliyedekinden fazla","")))))))</f>
        <v/>
      </c>
    </row>
    <row r="174">
      <c r="A174" s="3" t="n"/>
      <c r="B174" s="4" t="n"/>
      <c r="C174" s="4" t="n"/>
      <c r="D174" s="4" t="n"/>
      <c r="E174" s="4" t="n"/>
      <c r="F174" s="4" t="n"/>
      <c r="G174" s="4" t="n"/>
      <c r="H174" s="5" t="n"/>
      <c r="I174" s="5" t="n"/>
      <c r="J174" s="6" t="n"/>
      <c r="K174" s="6" t="n"/>
      <c r="L174" s="4" t="n"/>
      <c r="M174" s="4" t="n"/>
      <c r="N174" s="4" t="n"/>
      <c r="O174" s="7">
        <f>IF(AND(ISNUMBER(J174),ISNUMBER(K174)),J174-K174,"")</f>
        <v/>
      </c>
      <c r="P174" s="8">
        <f>IF(AND(ISNUMBER(H174),ISNUMBER(I174)),IF(I174&gt;=H174,I174-H174,I174-H174+1)*24,"")</f>
        <v/>
      </c>
      <c r="Q174" s="4">
        <f>IF(COUNTA(A174:N174)=0,"",IF(A174="","Tarih girilmedi",IF(L174="","Durum seçilmedi",IF(OR(AND(J174&lt;&gt;"",NOT(ISNUMBER(J174))),AND(K174&lt;&gt;"",NOT(ISNUMBER(K174)))),"Adet sayı olmalı",IF(NOT(ISNUMBER(O174)),"",IF(AND(L174="Eksiksiz",O174&lt;&gt;0),"Adet farkı var, durum Eksiksiz",IF(O174&lt;0,"Teslim alınan irsaliyedekinden fazla","")))))))</f>
        <v/>
      </c>
    </row>
    <row r="175">
      <c r="A175" s="3" t="n"/>
      <c r="B175" s="4" t="n"/>
      <c r="C175" s="4" t="n"/>
      <c r="D175" s="4" t="n"/>
      <c r="E175" s="4" t="n"/>
      <c r="F175" s="4" t="n"/>
      <c r="G175" s="4" t="n"/>
      <c r="H175" s="5" t="n"/>
      <c r="I175" s="5" t="n"/>
      <c r="J175" s="6" t="n"/>
      <c r="K175" s="6" t="n"/>
      <c r="L175" s="4" t="n"/>
      <c r="M175" s="4" t="n"/>
      <c r="N175" s="4" t="n"/>
      <c r="O175" s="7">
        <f>IF(AND(ISNUMBER(J175),ISNUMBER(K175)),J175-K175,"")</f>
        <v/>
      </c>
      <c r="P175" s="8">
        <f>IF(AND(ISNUMBER(H175),ISNUMBER(I175)),IF(I175&gt;=H175,I175-H175,I175-H175+1)*24,"")</f>
        <v/>
      </c>
      <c r="Q175" s="4">
        <f>IF(COUNTA(A175:N175)=0,"",IF(A175="","Tarih girilmedi",IF(L175="","Durum seçilmedi",IF(OR(AND(J175&lt;&gt;"",NOT(ISNUMBER(J175))),AND(K175&lt;&gt;"",NOT(ISNUMBER(K175)))),"Adet sayı olmalı",IF(NOT(ISNUMBER(O175)),"",IF(AND(L175="Eksiksiz",O175&lt;&gt;0),"Adet farkı var, durum Eksiksiz",IF(O175&lt;0,"Teslim alınan irsaliyedekinden fazla","")))))))</f>
        <v/>
      </c>
    </row>
    <row r="176">
      <c r="A176" s="3" t="n"/>
      <c r="B176" s="4" t="n"/>
      <c r="C176" s="4" t="n"/>
      <c r="D176" s="4" t="n"/>
      <c r="E176" s="4" t="n"/>
      <c r="F176" s="4" t="n"/>
      <c r="G176" s="4" t="n"/>
      <c r="H176" s="5" t="n"/>
      <c r="I176" s="5" t="n"/>
      <c r="J176" s="6" t="n"/>
      <c r="K176" s="6" t="n"/>
      <c r="L176" s="4" t="n"/>
      <c r="M176" s="4" t="n"/>
      <c r="N176" s="4" t="n"/>
      <c r="O176" s="7">
        <f>IF(AND(ISNUMBER(J176),ISNUMBER(K176)),J176-K176,"")</f>
        <v/>
      </c>
      <c r="P176" s="8">
        <f>IF(AND(ISNUMBER(H176),ISNUMBER(I176)),IF(I176&gt;=H176,I176-H176,I176-H176+1)*24,"")</f>
        <v/>
      </c>
      <c r="Q176" s="4">
        <f>IF(COUNTA(A176:N176)=0,"",IF(A176="","Tarih girilmedi",IF(L176="","Durum seçilmedi",IF(OR(AND(J176&lt;&gt;"",NOT(ISNUMBER(J176))),AND(K176&lt;&gt;"",NOT(ISNUMBER(K176)))),"Adet sayı olmalı",IF(NOT(ISNUMBER(O176)),"",IF(AND(L176="Eksiksiz",O176&lt;&gt;0),"Adet farkı var, durum Eksiksiz",IF(O176&lt;0,"Teslim alınan irsaliyedekinden fazla","")))))))</f>
        <v/>
      </c>
    </row>
    <row r="177">
      <c r="A177" s="3" t="n"/>
      <c r="B177" s="4" t="n"/>
      <c r="C177" s="4" t="n"/>
      <c r="D177" s="4" t="n"/>
      <c r="E177" s="4" t="n"/>
      <c r="F177" s="4" t="n"/>
      <c r="G177" s="4" t="n"/>
      <c r="H177" s="5" t="n"/>
      <c r="I177" s="5" t="n"/>
      <c r="J177" s="6" t="n"/>
      <c r="K177" s="6" t="n"/>
      <c r="L177" s="4" t="n"/>
      <c r="M177" s="4" t="n"/>
      <c r="N177" s="4" t="n"/>
      <c r="O177" s="7">
        <f>IF(AND(ISNUMBER(J177),ISNUMBER(K177)),J177-K177,"")</f>
        <v/>
      </c>
      <c r="P177" s="8">
        <f>IF(AND(ISNUMBER(H177),ISNUMBER(I177)),IF(I177&gt;=H177,I177-H177,I177-H177+1)*24,"")</f>
        <v/>
      </c>
      <c r="Q177" s="4">
        <f>IF(COUNTA(A177:N177)=0,"",IF(A177="","Tarih girilmedi",IF(L177="","Durum seçilmedi",IF(OR(AND(J177&lt;&gt;"",NOT(ISNUMBER(J177))),AND(K177&lt;&gt;"",NOT(ISNUMBER(K177)))),"Adet sayı olmalı",IF(NOT(ISNUMBER(O177)),"",IF(AND(L177="Eksiksiz",O177&lt;&gt;0),"Adet farkı var, durum Eksiksiz",IF(O177&lt;0,"Teslim alınan irsaliyedekinden fazla","")))))))</f>
        <v/>
      </c>
    </row>
    <row r="178">
      <c r="A178" s="3" t="n"/>
      <c r="B178" s="4" t="n"/>
      <c r="C178" s="4" t="n"/>
      <c r="D178" s="4" t="n"/>
      <c r="E178" s="4" t="n"/>
      <c r="F178" s="4" t="n"/>
      <c r="G178" s="4" t="n"/>
      <c r="H178" s="5" t="n"/>
      <c r="I178" s="5" t="n"/>
      <c r="J178" s="6" t="n"/>
      <c r="K178" s="6" t="n"/>
      <c r="L178" s="4" t="n"/>
      <c r="M178" s="4" t="n"/>
      <c r="N178" s="4" t="n"/>
      <c r="O178" s="7">
        <f>IF(AND(ISNUMBER(J178),ISNUMBER(K178)),J178-K178,"")</f>
        <v/>
      </c>
      <c r="P178" s="8">
        <f>IF(AND(ISNUMBER(H178),ISNUMBER(I178)),IF(I178&gt;=H178,I178-H178,I178-H178+1)*24,"")</f>
        <v/>
      </c>
      <c r="Q178" s="4">
        <f>IF(COUNTA(A178:N178)=0,"",IF(A178="","Tarih girilmedi",IF(L178="","Durum seçilmedi",IF(OR(AND(J178&lt;&gt;"",NOT(ISNUMBER(J178))),AND(K178&lt;&gt;"",NOT(ISNUMBER(K178)))),"Adet sayı olmalı",IF(NOT(ISNUMBER(O178)),"",IF(AND(L178="Eksiksiz",O178&lt;&gt;0),"Adet farkı var, durum Eksiksiz",IF(O178&lt;0,"Teslim alınan irsaliyedekinden fazla","")))))))</f>
        <v/>
      </c>
    </row>
    <row r="179">
      <c r="A179" s="3" t="n"/>
      <c r="B179" s="4" t="n"/>
      <c r="C179" s="4" t="n"/>
      <c r="D179" s="4" t="n"/>
      <c r="E179" s="4" t="n"/>
      <c r="F179" s="4" t="n"/>
      <c r="G179" s="4" t="n"/>
      <c r="H179" s="5" t="n"/>
      <c r="I179" s="5" t="n"/>
      <c r="J179" s="6" t="n"/>
      <c r="K179" s="6" t="n"/>
      <c r="L179" s="4" t="n"/>
      <c r="M179" s="4" t="n"/>
      <c r="N179" s="4" t="n"/>
      <c r="O179" s="7">
        <f>IF(AND(ISNUMBER(J179),ISNUMBER(K179)),J179-K179,"")</f>
        <v/>
      </c>
      <c r="P179" s="8">
        <f>IF(AND(ISNUMBER(H179),ISNUMBER(I179)),IF(I179&gt;=H179,I179-H179,I179-H179+1)*24,"")</f>
        <v/>
      </c>
      <c r="Q179" s="4">
        <f>IF(COUNTA(A179:N179)=0,"",IF(A179="","Tarih girilmedi",IF(L179="","Durum seçilmedi",IF(OR(AND(J179&lt;&gt;"",NOT(ISNUMBER(J179))),AND(K179&lt;&gt;"",NOT(ISNUMBER(K179)))),"Adet sayı olmalı",IF(NOT(ISNUMBER(O179)),"",IF(AND(L179="Eksiksiz",O179&lt;&gt;0),"Adet farkı var, durum Eksiksiz",IF(O179&lt;0,"Teslim alınan irsaliyedekinden fazla","")))))))</f>
        <v/>
      </c>
    </row>
    <row r="180">
      <c r="A180" s="3" t="n"/>
      <c r="B180" s="4" t="n"/>
      <c r="C180" s="4" t="n"/>
      <c r="D180" s="4" t="n"/>
      <c r="E180" s="4" t="n"/>
      <c r="F180" s="4" t="n"/>
      <c r="G180" s="4" t="n"/>
      <c r="H180" s="5" t="n"/>
      <c r="I180" s="5" t="n"/>
      <c r="J180" s="6" t="n"/>
      <c r="K180" s="6" t="n"/>
      <c r="L180" s="4" t="n"/>
      <c r="M180" s="4" t="n"/>
      <c r="N180" s="4" t="n"/>
      <c r="O180" s="7">
        <f>IF(AND(ISNUMBER(J180),ISNUMBER(K180)),J180-K180,"")</f>
        <v/>
      </c>
      <c r="P180" s="8">
        <f>IF(AND(ISNUMBER(H180),ISNUMBER(I180)),IF(I180&gt;=H180,I180-H180,I180-H180+1)*24,"")</f>
        <v/>
      </c>
      <c r="Q180" s="4">
        <f>IF(COUNTA(A180:N180)=0,"",IF(A180="","Tarih girilmedi",IF(L180="","Durum seçilmedi",IF(OR(AND(J180&lt;&gt;"",NOT(ISNUMBER(J180))),AND(K180&lt;&gt;"",NOT(ISNUMBER(K180)))),"Adet sayı olmalı",IF(NOT(ISNUMBER(O180)),"",IF(AND(L180="Eksiksiz",O180&lt;&gt;0),"Adet farkı var, durum Eksiksiz",IF(O180&lt;0,"Teslim alınan irsaliyedekinden fazla","")))))))</f>
        <v/>
      </c>
    </row>
    <row r="181">
      <c r="A181" s="3" t="n"/>
      <c r="B181" s="4" t="n"/>
      <c r="C181" s="4" t="n"/>
      <c r="D181" s="4" t="n"/>
      <c r="E181" s="4" t="n"/>
      <c r="F181" s="4" t="n"/>
      <c r="G181" s="4" t="n"/>
      <c r="H181" s="5" t="n"/>
      <c r="I181" s="5" t="n"/>
      <c r="J181" s="6" t="n"/>
      <c r="K181" s="6" t="n"/>
      <c r="L181" s="4" t="n"/>
      <c r="M181" s="4" t="n"/>
      <c r="N181" s="4" t="n"/>
      <c r="O181" s="7">
        <f>IF(AND(ISNUMBER(J181),ISNUMBER(K181)),J181-K181,"")</f>
        <v/>
      </c>
      <c r="P181" s="8">
        <f>IF(AND(ISNUMBER(H181),ISNUMBER(I181)),IF(I181&gt;=H181,I181-H181,I181-H181+1)*24,"")</f>
        <v/>
      </c>
      <c r="Q181" s="4">
        <f>IF(COUNTA(A181:N181)=0,"",IF(A181="","Tarih girilmedi",IF(L181="","Durum seçilmedi",IF(OR(AND(J181&lt;&gt;"",NOT(ISNUMBER(J181))),AND(K181&lt;&gt;"",NOT(ISNUMBER(K181)))),"Adet sayı olmalı",IF(NOT(ISNUMBER(O181)),"",IF(AND(L181="Eksiksiz",O181&lt;&gt;0),"Adet farkı var, durum Eksiksiz",IF(O181&lt;0,"Teslim alınan irsaliyedekinden fazla","")))))))</f>
        <v/>
      </c>
    </row>
    <row r="182">
      <c r="A182" s="3" t="n"/>
      <c r="B182" s="4" t="n"/>
      <c r="C182" s="4" t="n"/>
      <c r="D182" s="4" t="n"/>
      <c r="E182" s="4" t="n"/>
      <c r="F182" s="4" t="n"/>
      <c r="G182" s="4" t="n"/>
      <c r="H182" s="5" t="n"/>
      <c r="I182" s="5" t="n"/>
      <c r="J182" s="6" t="n"/>
      <c r="K182" s="6" t="n"/>
      <c r="L182" s="4" t="n"/>
      <c r="M182" s="4" t="n"/>
      <c r="N182" s="4" t="n"/>
      <c r="O182" s="7">
        <f>IF(AND(ISNUMBER(J182),ISNUMBER(K182)),J182-K182,"")</f>
        <v/>
      </c>
      <c r="P182" s="8">
        <f>IF(AND(ISNUMBER(H182),ISNUMBER(I182)),IF(I182&gt;=H182,I182-H182,I182-H182+1)*24,"")</f>
        <v/>
      </c>
      <c r="Q182" s="4">
        <f>IF(COUNTA(A182:N182)=0,"",IF(A182="","Tarih girilmedi",IF(L182="","Durum seçilmedi",IF(OR(AND(J182&lt;&gt;"",NOT(ISNUMBER(J182))),AND(K182&lt;&gt;"",NOT(ISNUMBER(K182)))),"Adet sayı olmalı",IF(NOT(ISNUMBER(O182)),"",IF(AND(L182="Eksiksiz",O182&lt;&gt;0),"Adet farkı var, durum Eksiksiz",IF(O182&lt;0,"Teslim alınan irsaliyedekinden fazla","")))))))</f>
        <v/>
      </c>
    </row>
    <row r="183">
      <c r="A183" s="3" t="n"/>
      <c r="B183" s="4" t="n"/>
      <c r="C183" s="4" t="n"/>
      <c r="D183" s="4" t="n"/>
      <c r="E183" s="4" t="n"/>
      <c r="F183" s="4" t="n"/>
      <c r="G183" s="4" t="n"/>
      <c r="H183" s="5" t="n"/>
      <c r="I183" s="5" t="n"/>
      <c r="J183" s="6" t="n"/>
      <c r="K183" s="6" t="n"/>
      <c r="L183" s="4" t="n"/>
      <c r="M183" s="4" t="n"/>
      <c r="N183" s="4" t="n"/>
      <c r="O183" s="7">
        <f>IF(AND(ISNUMBER(J183),ISNUMBER(K183)),J183-K183,"")</f>
        <v/>
      </c>
      <c r="P183" s="8">
        <f>IF(AND(ISNUMBER(H183),ISNUMBER(I183)),IF(I183&gt;=H183,I183-H183,I183-H183+1)*24,"")</f>
        <v/>
      </c>
      <c r="Q183" s="4">
        <f>IF(COUNTA(A183:N183)=0,"",IF(A183="","Tarih girilmedi",IF(L183="","Durum seçilmedi",IF(OR(AND(J183&lt;&gt;"",NOT(ISNUMBER(J183))),AND(K183&lt;&gt;"",NOT(ISNUMBER(K183)))),"Adet sayı olmalı",IF(NOT(ISNUMBER(O183)),"",IF(AND(L183="Eksiksiz",O183&lt;&gt;0),"Adet farkı var, durum Eksiksiz",IF(O183&lt;0,"Teslim alınan irsaliyedekinden fazla","")))))))</f>
        <v/>
      </c>
    </row>
    <row r="184">
      <c r="A184" s="3" t="n"/>
      <c r="B184" s="4" t="n"/>
      <c r="C184" s="4" t="n"/>
      <c r="D184" s="4" t="n"/>
      <c r="E184" s="4" t="n"/>
      <c r="F184" s="4" t="n"/>
      <c r="G184" s="4" t="n"/>
      <c r="H184" s="5" t="n"/>
      <c r="I184" s="5" t="n"/>
      <c r="J184" s="6" t="n"/>
      <c r="K184" s="6" t="n"/>
      <c r="L184" s="4" t="n"/>
      <c r="M184" s="4" t="n"/>
      <c r="N184" s="4" t="n"/>
      <c r="O184" s="7">
        <f>IF(AND(ISNUMBER(J184),ISNUMBER(K184)),J184-K184,"")</f>
        <v/>
      </c>
      <c r="P184" s="8">
        <f>IF(AND(ISNUMBER(H184),ISNUMBER(I184)),IF(I184&gt;=H184,I184-H184,I184-H184+1)*24,"")</f>
        <v/>
      </c>
      <c r="Q184" s="4">
        <f>IF(COUNTA(A184:N184)=0,"",IF(A184="","Tarih girilmedi",IF(L184="","Durum seçilmedi",IF(OR(AND(J184&lt;&gt;"",NOT(ISNUMBER(J184))),AND(K184&lt;&gt;"",NOT(ISNUMBER(K184)))),"Adet sayı olmalı",IF(NOT(ISNUMBER(O184)),"",IF(AND(L184="Eksiksiz",O184&lt;&gt;0),"Adet farkı var, durum Eksiksiz",IF(O184&lt;0,"Teslim alınan irsaliyedekinden fazla","")))))))</f>
        <v/>
      </c>
    </row>
    <row r="185">
      <c r="A185" s="3" t="n"/>
      <c r="B185" s="4" t="n"/>
      <c r="C185" s="4" t="n"/>
      <c r="D185" s="4" t="n"/>
      <c r="E185" s="4" t="n"/>
      <c r="F185" s="4" t="n"/>
      <c r="G185" s="4" t="n"/>
      <c r="H185" s="5" t="n"/>
      <c r="I185" s="5" t="n"/>
      <c r="J185" s="6" t="n"/>
      <c r="K185" s="6" t="n"/>
      <c r="L185" s="4" t="n"/>
      <c r="M185" s="4" t="n"/>
      <c r="N185" s="4" t="n"/>
      <c r="O185" s="7">
        <f>IF(AND(ISNUMBER(J185),ISNUMBER(K185)),J185-K185,"")</f>
        <v/>
      </c>
      <c r="P185" s="8">
        <f>IF(AND(ISNUMBER(H185),ISNUMBER(I185)),IF(I185&gt;=H185,I185-H185,I185-H185+1)*24,"")</f>
        <v/>
      </c>
      <c r="Q185" s="4">
        <f>IF(COUNTA(A185:N185)=0,"",IF(A185="","Tarih girilmedi",IF(L185="","Durum seçilmedi",IF(OR(AND(J185&lt;&gt;"",NOT(ISNUMBER(J185))),AND(K185&lt;&gt;"",NOT(ISNUMBER(K185)))),"Adet sayı olmalı",IF(NOT(ISNUMBER(O185)),"",IF(AND(L185="Eksiksiz",O185&lt;&gt;0),"Adet farkı var, durum Eksiksiz",IF(O185&lt;0,"Teslim alınan irsaliyedekinden fazla","")))))))</f>
        <v/>
      </c>
    </row>
    <row r="186">
      <c r="A186" s="3" t="n"/>
      <c r="B186" s="4" t="n"/>
      <c r="C186" s="4" t="n"/>
      <c r="D186" s="4" t="n"/>
      <c r="E186" s="4" t="n"/>
      <c r="F186" s="4" t="n"/>
      <c r="G186" s="4" t="n"/>
      <c r="H186" s="5" t="n"/>
      <c r="I186" s="5" t="n"/>
      <c r="J186" s="6" t="n"/>
      <c r="K186" s="6" t="n"/>
      <c r="L186" s="4" t="n"/>
      <c r="M186" s="4" t="n"/>
      <c r="N186" s="4" t="n"/>
      <c r="O186" s="7">
        <f>IF(AND(ISNUMBER(J186),ISNUMBER(K186)),J186-K186,"")</f>
        <v/>
      </c>
      <c r="P186" s="8">
        <f>IF(AND(ISNUMBER(H186),ISNUMBER(I186)),IF(I186&gt;=H186,I186-H186,I186-H186+1)*24,"")</f>
        <v/>
      </c>
      <c r="Q186" s="4">
        <f>IF(COUNTA(A186:N186)=0,"",IF(A186="","Tarih girilmedi",IF(L186="","Durum seçilmedi",IF(OR(AND(J186&lt;&gt;"",NOT(ISNUMBER(J186))),AND(K186&lt;&gt;"",NOT(ISNUMBER(K186)))),"Adet sayı olmalı",IF(NOT(ISNUMBER(O186)),"",IF(AND(L186="Eksiksiz",O186&lt;&gt;0),"Adet farkı var, durum Eksiksiz",IF(O186&lt;0,"Teslim alınan irsaliyedekinden fazla","")))))))</f>
        <v/>
      </c>
    </row>
    <row r="187">
      <c r="A187" s="3" t="n"/>
      <c r="B187" s="4" t="n"/>
      <c r="C187" s="4" t="n"/>
      <c r="D187" s="4" t="n"/>
      <c r="E187" s="4" t="n"/>
      <c r="F187" s="4" t="n"/>
      <c r="G187" s="4" t="n"/>
      <c r="H187" s="5" t="n"/>
      <c r="I187" s="5" t="n"/>
      <c r="J187" s="6" t="n"/>
      <c r="K187" s="6" t="n"/>
      <c r="L187" s="4" t="n"/>
      <c r="M187" s="4" t="n"/>
      <c r="N187" s="4" t="n"/>
      <c r="O187" s="7">
        <f>IF(AND(ISNUMBER(J187),ISNUMBER(K187)),J187-K187,"")</f>
        <v/>
      </c>
      <c r="P187" s="8">
        <f>IF(AND(ISNUMBER(H187),ISNUMBER(I187)),IF(I187&gt;=H187,I187-H187,I187-H187+1)*24,"")</f>
        <v/>
      </c>
      <c r="Q187" s="4">
        <f>IF(COUNTA(A187:N187)=0,"",IF(A187="","Tarih girilmedi",IF(L187="","Durum seçilmedi",IF(OR(AND(J187&lt;&gt;"",NOT(ISNUMBER(J187))),AND(K187&lt;&gt;"",NOT(ISNUMBER(K187)))),"Adet sayı olmalı",IF(NOT(ISNUMBER(O187)),"",IF(AND(L187="Eksiksiz",O187&lt;&gt;0),"Adet farkı var, durum Eksiksiz",IF(O187&lt;0,"Teslim alınan irsaliyedekinden fazla","")))))))</f>
        <v/>
      </c>
    </row>
    <row r="188">
      <c r="A188" s="3" t="n"/>
      <c r="B188" s="4" t="n"/>
      <c r="C188" s="4" t="n"/>
      <c r="D188" s="4" t="n"/>
      <c r="E188" s="4" t="n"/>
      <c r="F188" s="4" t="n"/>
      <c r="G188" s="4" t="n"/>
      <c r="H188" s="5" t="n"/>
      <c r="I188" s="5" t="n"/>
      <c r="J188" s="6" t="n"/>
      <c r="K188" s="6" t="n"/>
      <c r="L188" s="4" t="n"/>
      <c r="M188" s="4" t="n"/>
      <c r="N188" s="4" t="n"/>
      <c r="O188" s="7">
        <f>IF(AND(ISNUMBER(J188),ISNUMBER(K188)),J188-K188,"")</f>
        <v/>
      </c>
      <c r="P188" s="8">
        <f>IF(AND(ISNUMBER(H188),ISNUMBER(I188)),IF(I188&gt;=H188,I188-H188,I188-H188+1)*24,"")</f>
        <v/>
      </c>
      <c r="Q188" s="4">
        <f>IF(COUNTA(A188:N188)=0,"",IF(A188="","Tarih girilmedi",IF(L188="","Durum seçilmedi",IF(OR(AND(J188&lt;&gt;"",NOT(ISNUMBER(J188))),AND(K188&lt;&gt;"",NOT(ISNUMBER(K188)))),"Adet sayı olmalı",IF(NOT(ISNUMBER(O188)),"",IF(AND(L188="Eksiksiz",O188&lt;&gt;0),"Adet farkı var, durum Eksiksiz",IF(O188&lt;0,"Teslim alınan irsaliyedekinden fazla","")))))))</f>
        <v/>
      </c>
    </row>
    <row r="189">
      <c r="A189" s="3" t="n"/>
      <c r="B189" s="4" t="n"/>
      <c r="C189" s="4" t="n"/>
      <c r="D189" s="4" t="n"/>
      <c r="E189" s="4" t="n"/>
      <c r="F189" s="4" t="n"/>
      <c r="G189" s="4" t="n"/>
      <c r="H189" s="5" t="n"/>
      <c r="I189" s="5" t="n"/>
      <c r="J189" s="6" t="n"/>
      <c r="K189" s="6" t="n"/>
      <c r="L189" s="4" t="n"/>
      <c r="M189" s="4" t="n"/>
      <c r="N189" s="4" t="n"/>
      <c r="O189" s="7">
        <f>IF(AND(ISNUMBER(J189),ISNUMBER(K189)),J189-K189,"")</f>
        <v/>
      </c>
      <c r="P189" s="8">
        <f>IF(AND(ISNUMBER(H189),ISNUMBER(I189)),IF(I189&gt;=H189,I189-H189,I189-H189+1)*24,"")</f>
        <v/>
      </c>
      <c r="Q189" s="4">
        <f>IF(COUNTA(A189:N189)=0,"",IF(A189="","Tarih girilmedi",IF(L189="","Durum seçilmedi",IF(OR(AND(J189&lt;&gt;"",NOT(ISNUMBER(J189))),AND(K189&lt;&gt;"",NOT(ISNUMBER(K189)))),"Adet sayı olmalı",IF(NOT(ISNUMBER(O189)),"",IF(AND(L189="Eksiksiz",O189&lt;&gt;0),"Adet farkı var, durum Eksiksiz",IF(O189&lt;0,"Teslim alınan irsaliyedekinden fazla","")))))))</f>
        <v/>
      </c>
    </row>
    <row r="190">
      <c r="A190" s="3" t="n"/>
      <c r="B190" s="4" t="n"/>
      <c r="C190" s="4" t="n"/>
      <c r="D190" s="4" t="n"/>
      <c r="E190" s="4" t="n"/>
      <c r="F190" s="4" t="n"/>
      <c r="G190" s="4" t="n"/>
      <c r="H190" s="5" t="n"/>
      <c r="I190" s="5" t="n"/>
      <c r="J190" s="6" t="n"/>
      <c r="K190" s="6" t="n"/>
      <c r="L190" s="4" t="n"/>
      <c r="M190" s="4" t="n"/>
      <c r="N190" s="4" t="n"/>
      <c r="O190" s="7">
        <f>IF(AND(ISNUMBER(J190),ISNUMBER(K190)),J190-K190,"")</f>
        <v/>
      </c>
      <c r="P190" s="8">
        <f>IF(AND(ISNUMBER(H190),ISNUMBER(I190)),IF(I190&gt;=H190,I190-H190,I190-H190+1)*24,"")</f>
        <v/>
      </c>
      <c r="Q190" s="4">
        <f>IF(COUNTA(A190:N190)=0,"",IF(A190="","Tarih girilmedi",IF(L190="","Durum seçilmedi",IF(OR(AND(J190&lt;&gt;"",NOT(ISNUMBER(J190))),AND(K190&lt;&gt;"",NOT(ISNUMBER(K190)))),"Adet sayı olmalı",IF(NOT(ISNUMBER(O190)),"",IF(AND(L190="Eksiksiz",O190&lt;&gt;0),"Adet farkı var, durum Eksiksiz",IF(O190&lt;0,"Teslim alınan irsaliyedekinden fazla","")))))))</f>
        <v/>
      </c>
    </row>
    <row r="191">
      <c r="A191" s="3" t="n"/>
      <c r="B191" s="4" t="n"/>
      <c r="C191" s="4" t="n"/>
      <c r="D191" s="4" t="n"/>
      <c r="E191" s="4" t="n"/>
      <c r="F191" s="4" t="n"/>
      <c r="G191" s="4" t="n"/>
      <c r="H191" s="5" t="n"/>
      <c r="I191" s="5" t="n"/>
      <c r="J191" s="6" t="n"/>
      <c r="K191" s="6" t="n"/>
      <c r="L191" s="4" t="n"/>
      <c r="M191" s="4" t="n"/>
      <c r="N191" s="4" t="n"/>
      <c r="O191" s="7">
        <f>IF(AND(ISNUMBER(J191),ISNUMBER(K191)),J191-K191,"")</f>
        <v/>
      </c>
      <c r="P191" s="8">
        <f>IF(AND(ISNUMBER(H191),ISNUMBER(I191)),IF(I191&gt;=H191,I191-H191,I191-H191+1)*24,"")</f>
        <v/>
      </c>
      <c r="Q191" s="4">
        <f>IF(COUNTA(A191:N191)=0,"",IF(A191="","Tarih girilmedi",IF(L191="","Durum seçilmedi",IF(OR(AND(J191&lt;&gt;"",NOT(ISNUMBER(J191))),AND(K191&lt;&gt;"",NOT(ISNUMBER(K191)))),"Adet sayı olmalı",IF(NOT(ISNUMBER(O191)),"",IF(AND(L191="Eksiksiz",O191&lt;&gt;0),"Adet farkı var, durum Eksiksiz",IF(O191&lt;0,"Teslim alınan irsaliyedekinden fazla","")))))))</f>
        <v/>
      </c>
    </row>
    <row r="192">
      <c r="A192" s="3" t="n"/>
      <c r="B192" s="4" t="n"/>
      <c r="C192" s="4" t="n"/>
      <c r="D192" s="4" t="n"/>
      <c r="E192" s="4" t="n"/>
      <c r="F192" s="4" t="n"/>
      <c r="G192" s="4" t="n"/>
      <c r="H192" s="5" t="n"/>
      <c r="I192" s="5" t="n"/>
      <c r="J192" s="6" t="n"/>
      <c r="K192" s="6" t="n"/>
      <c r="L192" s="4" t="n"/>
      <c r="M192" s="4" t="n"/>
      <c r="N192" s="4" t="n"/>
      <c r="O192" s="7">
        <f>IF(AND(ISNUMBER(J192),ISNUMBER(K192)),J192-K192,"")</f>
        <v/>
      </c>
      <c r="P192" s="8">
        <f>IF(AND(ISNUMBER(H192),ISNUMBER(I192)),IF(I192&gt;=H192,I192-H192,I192-H192+1)*24,"")</f>
        <v/>
      </c>
      <c r="Q192" s="4">
        <f>IF(COUNTA(A192:N192)=0,"",IF(A192="","Tarih girilmedi",IF(L192="","Durum seçilmedi",IF(OR(AND(J192&lt;&gt;"",NOT(ISNUMBER(J192))),AND(K192&lt;&gt;"",NOT(ISNUMBER(K192)))),"Adet sayı olmalı",IF(NOT(ISNUMBER(O192)),"",IF(AND(L192="Eksiksiz",O192&lt;&gt;0),"Adet farkı var, durum Eksiksiz",IF(O192&lt;0,"Teslim alınan irsaliyedekinden fazla","")))))))</f>
        <v/>
      </c>
    </row>
    <row r="193">
      <c r="A193" s="3" t="n"/>
      <c r="B193" s="4" t="n"/>
      <c r="C193" s="4" t="n"/>
      <c r="D193" s="4" t="n"/>
      <c r="E193" s="4" t="n"/>
      <c r="F193" s="4" t="n"/>
      <c r="G193" s="4" t="n"/>
      <c r="H193" s="5" t="n"/>
      <c r="I193" s="5" t="n"/>
      <c r="J193" s="6" t="n"/>
      <c r="K193" s="6" t="n"/>
      <c r="L193" s="4" t="n"/>
      <c r="M193" s="4" t="n"/>
      <c r="N193" s="4" t="n"/>
      <c r="O193" s="7">
        <f>IF(AND(ISNUMBER(J193),ISNUMBER(K193)),J193-K193,"")</f>
        <v/>
      </c>
      <c r="P193" s="8">
        <f>IF(AND(ISNUMBER(H193),ISNUMBER(I193)),IF(I193&gt;=H193,I193-H193,I193-H193+1)*24,"")</f>
        <v/>
      </c>
      <c r="Q193" s="4">
        <f>IF(COUNTA(A193:N193)=0,"",IF(A193="","Tarih girilmedi",IF(L193="","Durum seçilmedi",IF(OR(AND(J193&lt;&gt;"",NOT(ISNUMBER(J193))),AND(K193&lt;&gt;"",NOT(ISNUMBER(K193)))),"Adet sayı olmalı",IF(NOT(ISNUMBER(O193)),"",IF(AND(L193="Eksiksiz",O193&lt;&gt;0),"Adet farkı var, durum Eksiksiz",IF(O193&lt;0,"Teslim alınan irsaliyedekinden fazla","")))))))</f>
        <v/>
      </c>
    </row>
    <row r="194">
      <c r="A194" s="3" t="n"/>
      <c r="B194" s="4" t="n"/>
      <c r="C194" s="4" t="n"/>
      <c r="D194" s="4" t="n"/>
      <c r="E194" s="4" t="n"/>
      <c r="F194" s="4" t="n"/>
      <c r="G194" s="4" t="n"/>
      <c r="H194" s="5" t="n"/>
      <c r="I194" s="5" t="n"/>
      <c r="J194" s="6" t="n"/>
      <c r="K194" s="6" t="n"/>
      <c r="L194" s="4" t="n"/>
      <c r="M194" s="4" t="n"/>
      <c r="N194" s="4" t="n"/>
      <c r="O194" s="7">
        <f>IF(AND(ISNUMBER(J194),ISNUMBER(K194)),J194-K194,"")</f>
        <v/>
      </c>
      <c r="P194" s="8">
        <f>IF(AND(ISNUMBER(H194),ISNUMBER(I194)),IF(I194&gt;=H194,I194-H194,I194-H194+1)*24,"")</f>
        <v/>
      </c>
      <c r="Q194" s="4">
        <f>IF(COUNTA(A194:N194)=0,"",IF(A194="","Tarih girilmedi",IF(L194="","Durum seçilmedi",IF(OR(AND(J194&lt;&gt;"",NOT(ISNUMBER(J194))),AND(K194&lt;&gt;"",NOT(ISNUMBER(K194)))),"Adet sayı olmalı",IF(NOT(ISNUMBER(O194)),"",IF(AND(L194="Eksiksiz",O194&lt;&gt;0),"Adet farkı var, durum Eksiksiz",IF(O194&lt;0,"Teslim alınan irsaliyedekinden fazla","")))))))</f>
        <v/>
      </c>
    </row>
    <row r="195">
      <c r="A195" s="3" t="n"/>
      <c r="B195" s="4" t="n"/>
      <c r="C195" s="4" t="n"/>
      <c r="D195" s="4" t="n"/>
      <c r="E195" s="4" t="n"/>
      <c r="F195" s="4" t="n"/>
      <c r="G195" s="4" t="n"/>
      <c r="H195" s="5" t="n"/>
      <c r="I195" s="5" t="n"/>
      <c r="J195" s="6" t="n"/>
      <c r="K195" s="6" t="n"/>
      <c r="L195" s="4" t="n"/>
      <c r="M195" s="4" t="n"/>
      <c r="N195" s="4" t="n"/>
      <c r="O195" s="7">
        <f>IF(AND(ISNUMBER(J195),ISNUMBER(K195)),J195-K195,"")</f>
        <v/>
      </c>
      <c r="P195" s="8">
        <f>IF(AND(ISNUMBER(H195),ISNUMBER(I195)),IF(I195&gt;=H195,I195-H195,I195-H195+1)*24,"")</f>
        <v/>
      </c>
      <c r="Q195" s="4">
        <f>IF(COUNTA(A195:N195)=0,"",IF(A195="","Tarih girilmedi",IF(L195="","Durum seçilmedi",IF(OR(AND(J195&lt;&gt;"",NOT(ISNUMBER(J195))),AND(K195&lt;&gt;"",NOT(ISNUMBER(K195)))),"Adet sayı olmalı",IF(NOT(ISNUMBER(O195)),"",IF(AND(L195="Eksiksiz",O195&lt;&gt;0),"Adet farkı var, durum Eksiksiz",IF(O195&lt;0,"Teslim alınan irsaliyedekinden fazla","")))))))</f>
        <v/>
      </c>
    </row>
    <row r="196">
      <c r="A196" s="3" t="n"/>
      <c r="B196" s="4" t="n"/>
      <c r="C196" s="4" t="n"/>
      <c r="D196" s="4" t="n"/>
      <c r="E196" s="4" t="n"/>
      <c r="F196" s="4" t="n"/>
      <c r="G196" s="4" t="n"/>
      <c r="H196" s="5" t="n"/>
      <c r="I196" s="5" t="n"/>
      <c r="J196" s="6" t="n"/>
      <c r="K196" s="6" t="n"/>
      <c r="L196" s="4" t="n"/>
      <c r="M196" s="4" t="n"/>
      <c r="N196" s="4" t="n"/>
      <c r="O196" s="7">
        <f>IF(AND(ISNUMBER(J196),ISNUMBER(K196)),J196-K196,"")</f>
        <v/>
      </c>
      <c r="P196" s="8">
        <f>IF(AND(ISNUMBER(H196),ISNUMBER(I196)),IF(I196&gt;=H196,I196-H196,I196-H196+1)*24,"")</f>
        <v/>
      </c>
      <c r="Q196" s="4">
        <f>IF(COUNTA(A196:N196)=0,"",IF(A196="","Tarih girilmedi",IF(L196="","Durum seçilmedi",IF(OR(AND(J196&lt;&gt;"",NOT(ISNUMBER(J196))),AND(K196&lt;&gt;"",NOT(ISNUMBER(K196)))),"Adet sayı olmalı",IF(NOT(ISNUMBER(O196)),"",IF(AND(L196="Eksiksiz",O196&lt;&gt;0),"Adet farkı var, durum Eksiksiz",IF(O196&lt;0,"Teslim alınan irsaliyedekinden fazla","")))))))</f>
        <v/>
      </c>
    </row>
    <row r="197">
      <c r="A197" s="3" t="n"/>
      <c r="B197" s="4" t="n"/>
      <c r="C197" s="4" t="n"/>
      <c r="D197" s="4" t="n"/>
      <c r="E197" s="4" t="n"/>
      <c r="F197" s="4" t="n"/>
      <c r="G197" s="4" t="n"/>
      <c r="H197" s="5" t="n"/>
      <c r="I197" s="5" t="n"/>
      <c r="J197" s="6" t="n"/>
      <c r="K197" s="6" t="n"/>
      <c r="L197" s="4" t="n"/>
      <c r="M197" s="4" t="n"/>
      <c r="N197" s="4" t="n"/>
      <c r="O197" s="7">
        <f>IF(AND(ISNUMBER(J197),ISNUMBER(K197)),J197-K197,"")</f>
        <v/>
      </c>
      <c r="P197" s="8">
        <f>IF(AND(ISNUMBER(H197),ISNUMBER(I197)),IF(I197&gt;=H197,I197-H197,I197-H197+1)*24,"")</f>
        <v/>
      </c>
      <c r="Q197" s="4">
        <f>IF(COUNTA(A197:N197)=0,"",IF(A197="","Tarih girilmedi",IF(L197="","Durum seçilmedi",IF(OR(AND(J197&lt;&gt;"",NOT(ISNUMBER(J197))),AND(K197&lt;&gt;"",NOT(ISNUMBER(K197)))),"Adet sayı olmalı",IF(NOT(ISNUMBER(O197)),"",IF(AND(L197="Eksiksiz",O197&lt;&gt;0),"Adet farkı var, durum Eksiksiz",IF(O197&lt;0,"Teslim alınan irsaliyedekinden fazla","")))))))</f>
        <v/>
      </c>
    </row>
    <row r="198">
      <c r="A198" s="3" t="n"/>
      <c r="B198" s="4" t="n"/>
      <c r="C198" s="4" t="n"/>
      <c r="D198" s="4" t="n"/>
      <c r="E198" s="4" t="n"/>
      <c r="F198" s="4" t="n"/>
      <c r="G198" s="4" t="n"/>
      <c r="H198" s="5" t="n"/>
      <c r="I198" s="5" t="n"/>
      <c r="J198" s="6" t="n"/>
      <c r="K198" s="6" t="n"/>
      <c r="L198" s="4" t="n"/>
      <c r="M198" s="4" t="n"/>
      <c r="N198" s="4" t="n"/>
      <c r="O198" s="7">
        <f>IF(AND(ISNUMBER(J198),ISNUMBER(K198)),J198-K198,"")</f>
        <v/>
      </c>
      <c r="P198" s="8">
        <f>IF(AND(ISNUMBER(H198),ISNUMBER(I198)),IF(I198&gt;=H198,I198-H198,I198-H198+1)*24,"")</f>
        <v/>
      </c>
      <c r="Q198" s="4">
        <f>IF(COUNTA(A198:N198)=0,"",IF(A198="","Tarih girilmedi",IF(L198="","Durum seçilmedi",IF(OR(AND(J198&lt;&gt;"",NOT(ISNUMBER(J198))),AND(K198&lt;&gt;"",NOT(ISNUMBER(K198)))),"Adet sayı olmalı",IF(NOT(ISNUMBER(O198)),"",IF(AND(L198="Eksiksiz",O198&lt;&gt;0),"Adet farkı var, durum Eksiksiz",IF(O198&lt;0,"Teslim alınan irsaliyedekinden fazla","")))))))</f>
        <v/>
      </c>
    </row>
    <row r="199">
      <c r="A199" s="3" t="n"/>
      <c r="B199" s="4" t="n"/>
      <c r="C199" s="4" t="n"/>
      <c r="D199" s="4" t="n"/>
      <c r="E199" s="4" t="n"/>
      <c r="F199" s="4" t="n"/>
      <c r="G199" s="4" t="n"/>
      <c r="H199" s="5" t="n"/>
      <c r="I199" s="5" t="n"/>
      <c r="J199" s="6" t="n"/>
      <c r="K199" s="6" t="n"/>
      <c r="L199" s="4" t="n"/>
      <c r="M199" s="4" t="n"/>
      <c r="N199" s="4" t="n"/>
      <c r="O199" s="7">
        <f>IF(AND(ISNUMBER(J199),ISNUMBER(K199)),J199-K199,"")</f>
        <v/>
      </c>
      <c r="P199" s="8">
        <f>IF(AND(ISNUMBER(H199),ISNUMBER(I199)),IF(I199&gt;=H199,I199-H199,I199-H199+1)*24,"")</f>
        <v/>
      </c>
      <c r="Q199" s="4">
        <f>IF(COUNTA(A199:N199)=0,"",IF(A199="","Tarih girilmedi",IF(L199="","Durum seçilmedi",IF(OR(AND(J199&lt;&gt;"",NOT(ISNUMBER(J199))),AND(K199&lt;&gt;"",NOT(ISNUMBER(K199)))),"Adet sayı olmalı",IF(NOT(ISNUMBER(O199)),"",IF(AND(L199="Eksiksiz",O199&lt;&gt;0),"Adet farkı var, durum Eksiksiz",IF(O199&lt;0,"Teslim alınan irsaliyedekinden fazla","")))))))</f>
        <v/>
      </c>
    </row>
    <row r="200">
      <c r="A200" s="3" t="n"/>
      <c r="B200" s="4" t="n"/>
      <c r="C200" s="4" t="n"/>
      <c r="D200" s="4" t="n"/>
      <c r="E200" s="4" t="n"/>
      <c r="F200" s="4" t="n"/>
      <c r="G200" s="4" t="n"/>
      <c r="H200" s="5" t="n"/>
      <c r="I200" s="5" t="n"/>
      <c r="J200" s="6" t="n"/>
      <c r="K200" s="6" t="n"/>
      <c r="L200" s="4" t="n"/>
      <c r="M200" s="4" t="n"/>
      <c r="N200" s="4" t="n"/>
      <c r="O200" s="7">
        <f>IF(AND(ISNUMBER(J200),ISNUMBER(K200)),J200-K200,"")</f>
        <v/>
      </c>
      <c r="P200" s="8">
        <f>IF(AND(ISNUMBER(H200),ISNUMBER(I200)),IF(I200&gt;=H200,I200-H200,I200-H200+1)*24,"")</f>
        <v/>
      </c>
      <c r="Q200" s="4">
        <f>IF(COUNTA(A200:N200)=0,"",IF(A200="","Tarih girilmedi",IF(L200="","Durum seçilmedi",IF(OR(AND(J200&lt;&gt;"",NOT(ISNUMBER(J200))),AND(K200&lt;&gt;"",NOT(ISNUMBER(K200)))),"Adet sayı olmalı",IF(NOT(ISNUMBER(O200)),"",IF(AND(L200="Eksiksiz",O200&lt;&gt;0),"Adet farkı var, durum Eksiksiz",IF(O200&lt;0,"Teslim alınan irsaliyedekinden fazla","")))))))</f>
        <v/>
      </c>
    </row>
    <row r="201">
      <c r="A201" s="3" t="n"/>
      <c r="B201" s="4" t="n"/>
      <c r="C201" s="4" t="n"/>
      <c r="D201" s="4" t="n"/>
      <c r="E201" s="4" t="n"/>
      <c r="F201" s="4" t="n"/>
      <c r="G201" s="4" t="n"/>
      <c r="H201" s="5" t="n"/>
      <c r="I201" s="5" t="n"/>
      <c r="J201" s="6" t="n"/>
      <c r="K201" s="6" t="n"/>
      <c r="L201" s="4" t="n"/>
      <c r="M201" s="4" t="n"/>
      <c r="N201" s="4" t="n"/>
      <c r="O201" s="7">
        <f>IF(AND(ISNUMBER(J201),ISNUMBER(K201)),J201-K201,"")</f>
        <v/>
      </c>
      <c r="P201" s="8">
        <f>IF(AND(ISNUMBER(H201),ISNUMBER(I201)),IF(I201&gt;=H201,I201-H201,I201-H201+1)*24,"")</f>
        <v/>
      </c>
      <c r="Q201" s="4">
        <f>IF(COUNTA(A201:N201)=0,"",IF(A201="","Tarih girilmedi",IF(L201="","Durum seçilmedi",IF(OR(AND(J201&lt;&gt;"",NOT(ISNUMBER(J201))),AND(K201&lt;&gt;"",NOT(ISNUMBER(K201)))),"Adet sayı olmalı",IF(NOT(ISNUMBER(O201)),"",IF(AND(L201="Eksiksiz",O201&lt;&gt;0),"Adet farkı var, durum Eksiksiz",IF(O201&lt;0,"Teslim alınan irsaliyedekinden fazla","")))))))</f>
        <v/>
      </c>
    </row>
    <row r="202">
      <c r="A202" s="3" t="n"/>
      <c r="B202" s="4" t="n"/>
      <c r="C202" s="4" t="n"/>
      <c r="D202" s="4" t="n"/>
      <c r="E202" s="4" t="n"/>
      <c r="F202" s="4" t="n"/>
      <c r="G202" s="4" t="n"/>
      <c r="H202" s="5" t="n"/>
      <c r="I202" s="5" t="n"/>
      <c r="J202" s="6" t="n"/>
      <c r="K202" s="6" t="n"/>
      <c r="L202" s="4" t="n"/>
      <c r="M202" s="4" t="n"/>
      <c r="N202" s="4" t="n"/>
      <c r="O202" s="7">
        <f>IF(AND(ISNUMBER(J202),ISNUMBER(K202)),J202-K202,"")</f>
        <v/>
      </c>
      <c r="P202" s="8">
        <f>IF(AND(ISNUMBER(H202),ISNUMBER(I202)),IF(I202&gt;=H202,I202-H202,I202-H202+1)*24,"")</f>
        <v/>
      </c>
      <c r="Q202" s="4">
        <f>IF(COUNTA(A202:N202)=0,"",IF(A202="","Tarih girilmedi",IF(L202="","Durum seçilmedi",IF(OR(AND(J202&lt;&gt;"",NOT(ISNUMBER(J202))),AND(K202&lt;&gt;"",NOT(ISNUMBER(K202)))),"Adet sayı olmalı",IF(NOT(ISNUMBER(O202)),"",IF(AND(L202="Eksiksiz",O202&lt;&gt;0),"Adet farkı var, durum Eksiksiz",IF(O202&lt;0,"Teslim alınan irsaliyedekinden fazla","")))))))</f>
        <v/>
      </c>
    </row>
    <row r="203">
      <c r="A203" s="3" t="n"/>
      <c r="B203" s="4" t="n"/>
      <c r="C203" s="4" t="n"/>
      <c r="D203" s="4" t="n"/>
      <c r="E203" s="4" t="n"/>
      <c r="F203" s="4" t="n"/>
      <c r="G203" s="4" t="n"/>
      <c r="H203" s="5" t="n"/>
      <c r="I203" s="5" t="n"/>
      <c r="J203" s="6" t="n"/>
      <c r="K203" s="6" t="n"/>
      <c r="L203" s="4" t="n"/>
      <c r="M203" s="4" t="n"/>
      <c r="N203" s="4" t="n"/>
      <c r="O203" s="7">
        <f>IF(AND(ISNUMBER(J203),ISNUMBER(K203)),J203-K203,"")</f>
        <v/>
      </c>
      <c r="P203" s="8">
        <f>IF(AND(ISNUMBER(H203),ISNUMBER(I203)),IF(I203&gt;=H203,I203-H203,I203-H203+1)*24,"")</f>
        <v/>
      </c>
      <c r="Q203" s="4">
        <f>IF(COUNTA(A203:N203)=0,"",IF(A203="","Tarih girilmedi",IF(L203="","Durum seçilmedi",IF(OR(AND(J203&lt;&gt;"",NOT(ISNUMBER(J203))),AND(K203&lt;&gt;"",NOT(ISNUMBER(K203)))),"Adet sayı olmalı",IF(NOT(ISNUMBER(O203)),"",IF(AND(L203="Eksiksiz",O203&lt;&gt;0),"Adet farkı var, durum Eksiksiz",IF(O203&lt;0,"Teslim alınan irsaliyedekinden fazla","")))))))</f>
        <v/>
      </c>
    </row>
    <row r="204">
      <c r="A204" s="3" t="n"/>
      <c r="B204" s="4" t="n"/>
      <c r="C204" s="4" t="n"/>
      <c r="D204" s="4" t="n"/>
      <c r="E204" s="4" t="n"/>
      <c r="F204" s="4" t="n"/>
      <c r="G204" s="4" t="n"/>
      <c r="H204" s="5" t="n"/>
      <c r="I204" s="5" t="n"/>
      <c r="J204" s="6" t="n"/>
      <c r="K204" s="6" t="n"/>
      <c r="L204" s="4" t="n"/>
      <c r="M204" s="4" t="n"/>
      <c r="N204" s="4" t="n"/>
      <c r="O204" s="7">
        <f>IF(AND(ISNUMBER(J204),ISNUMBER(K204)),J204-K204,"")</f>
        <v/>
      </c>
      <c r="P204" s="8">
        <f>IF(AND(ISNUMBER(H204),ISNUMBER(I204)),IF(I204&gt;=H204,I204-H204,I204-H204+1)*24,"")</f>
        <v/>
      </c>
      <c r="Q204" s="4">
        <f>IF(COUNTA(A204:N204)=0,"",IF(A204="","Tarih girilmedi",IF(L204="","Durum seçilmedi",IF(OR(AND(J204&lt;&gt;"",NOT(ISNUMBER(J204))),AND(K204&lt;&gt;"",NOT(ISNUMBER(K204)))),"Adet sayı olmalı",IF(NOT(ISNUMBER(O204)),"",IF(AND(L204="Eksiksiz",O204&lt;&gt;0),"Adet farkı var, durum Eksiksiz",IF(O204&lt;0,"Teslim alınan irsaliyedekinden fazla","")))))))</f>
        <v/>
      </c>
    </row>
    <row r="205">
      <c r="A205" s="3" t="n"/>
      <c r="B205" s="4" t="n"/>
      <c r="C205" s="4" t="n"/>
      <c r="D205" s="4" t="n"/>
      <c r="E205" s="4" t="n"/>
      <c r="F205" s="4" t="n"/>
      <c r="G205" s="4" t="n"/>
      <c r="H205" s="5" t="n"/>
      <c r="I205" s="5" t="n"/>
      <c r="J205" s="6" t="n"/>
      <c r="K205" s="6" t="n"/>
      <c r="L205" s="4" t="n"/>
      <c r="M205" s="4" t="n"/>
      <c r="N205" s="4" t="n"/>
      <c r="O205" s="7">
        <f>IF(AND(ISNUMBER(J205),ISNUMBER(K205)),J205-K205,"")</f>
        <v/>
      </c>
      <c r="P205" s="8">
        <f>IF(AND(ISNUMBER(H205),ISNUMBER(I205)),IF(I205&gt;=H205,I205-H205,I205-H205+1)*24,"")</f>
        <v/>
      </c>
      <c r="Q205" s="4">
        <f>IF(COUNTA(A205:N205)=0,"",IF(A205="","Tarih girilmedi",IF(L205="","Durum seçilmedi",IF(OR(AND(J205&lt;&gt;"",NOT(ISNUMBER(J205))),AND(K205&lt;&gt;"",NOT(ISNUMBER(K205)))),"Adet sayı olmalı",IF(NOT(ISNUMBER(O205)),"",IF(AND(L205="Eksiksiz",O205&lt;&gt;0),"Adet farkı var, durum Eksiksiz",IF(O205&lt;0,"Teslim alınan irsaliyedekinden fazla","")))))))</f>
        <v/>
      </c>
    </row>
    <row r="206">
      <c r="A206" s="3" t="n"/>
      <c r="B206" s="4" t="n"/>
      <c r="C206" s="4" t="n"/>
      <c r="D206" s="4" t="n"/>
      <c r="E206" s="4" t="n"/>
      <c r="F206" s="4" t="n"/>
      <c r="G206" s="4" t="n"/>
      <c r="H206" s="5" t="n"/>
      <c r="I206" s="5" t="n"/>
      <c r="J206" s="6" t="n"/>
      <c r="K206" s="6" t="n"/>
      <c r="L206" s="4" t="n"/>
      <c r="M206" s="4" t="n"/>
      <c r="N206" s="4" t="n"/>
      <c r="O206" s="7">
        <f>IF(AND(ISNUMBER(J206),ISNUMBER(K206)),J206-K206,"")</f>
        <v/>
      </c>
      <c r="P206" s="8">
        <f>IF(AND(ISNUMBER(H206),ISNUMBER(I206)),IF(I206&gt;=H206,I206-H206,I206-H206+1)*24,"")</f>
        <v/>
      </c>
      <c r="Q206" s="4">
        <f>IF(COUNTA(A206:N206)=0,"",IF(A206="","Tarih girilmedi",IF(L206="","Durum seçilmedi",IF(OR(AND(J206&lt;&gt;"",NOT(ISNUMBER(J206))),AND(K206&lt;&gt;"",NOT(ISNUMBER(K206)))),"Adet sayı olmalı",IF(NOT(ISNUMBER(O206)),"",IF(AND(L206="Eksiksiz",O206&lt;&gt;0),"Adet farkı var, durum Eksiksiz",IF(O206&lt;0,"Teslim alınan irsaliyedekinden fazla","")))))))</f>
        <v/>
      </c>
    </row>
    <row r="207">
      <c r="A207" s="3" t="n"/>
      <c r="B207" s="4" t="n"/>
      <c r="C207" s="4" t="n"/>
      <c r="D207" s="4" t="n"/>
      <c r="E207" s="4" t="n"/>
      <c r="F207" s="4" t="n"/>
      <c r="G207" s="4" t="n"/>
      <c r="H207" s="5" t="n"/>
      <c r="I207" s="5" t="n"/>
      <c r="J207" s="6" t="n"/>
      <c r="K207" s="6" t="n"/>
      <c r="L207" s="4" t="n"/>
      <c r="M207" s="4" t="n"/>
      <c r="N207" s="4" t="n"/>
      <c r="O207" s="7">
        <f>IF(AND(ISNUMBER(J207),ISNUMBER(K207)),J207-K207,"")</f>
        <v/>
      </c>
      <c r="P207" s="8">
        <f>IF(AND(ISNUMBER(H207),ISNUMBER(I207)),IF(I207&gt;=H207,I207-H207,I207-H207+1)*24,"")</f>
        <v/>
      </c>
      <c r="Q207" s="4">
        <f>IF(COUNTA(A207:N207)=0,"",IF(A207="","Tarih girilmedi",IF(L207="","Durum seçilmedi",IF(OR(AND(J207&lt;&gt;"",NOT(ISNUMBER(J207))),AND(K207&lt;&gt;"",NOT(ISNUMBER(K207)))),"Adet sayı olmalı",IF(NOT(ISNUMBER(O207)),"",IF(AND(L207="Eksiksiz",O207&lt;&gt;0),"Adet farkı var, durum Eksiksiz",IF(O207&lt;0,"Teslim alınan irsaliyedekinden fazla","")))))))</f>
        <v/>
      </c>
    </row>
    <row r="208">
      <c r="A208" s="3" t="n"/>
      <c r="B208" s="4" t="n"/>
      <c r="C208" s="4" t="n"/>
      <c r="D208" s="4" t="n"/>
      <c r="E208" s="4" t="n"/>
      <c r="F208" s="4" t="n"/>
      <c r="G208" s="4" t="n"/>
      <c r="H208" s="5" t="n"/>
      <c r="I208" s="5" t="n"/>
      <c r="J208" s="6" t="n"/>
      <c r="K208" s="6" t="n"/>
      <c r="L208" s="4" t="n"/>
      <c r="M208" s="4" t="n"/>
      <c r="N208" s="4" t="n"/>
      <c r="O208" s="7">
        <f>IF(AND(ISNUMBER(J208),ISNUMBER(K208)),J208-K208,"")</f>
        <v/>
      </c>
      <c r="P208" s="8">
        <f>IF(AND(ISNUMBER(H208),ISNUMBER(I208)),IF(I208&gt;=H208,I208-H208,I208-H208+1)*24,"")</f>
        <v/>
      </c>
      <c r="Q208" s="4">
        <f>IF(COUNTA(A208:N208)=0,"",IF(A208="","Tarih girilmedi",IF(L208="","Durum seçilmedi",IF(OR(AND(J208&lt;&gt;"",NOT(ISNUMBER(J208))),AND(K208&lt;&gt;"",NOT(ISNUMBER(K208)))),"Adet sayı olmalı",IF(NOT(ISNUMBER(O208)),"",IF(AND(L208="Eksiksiz",O208&lt;&gt;0),"Adet farkı var, durum Eksiksiz",IF(O208&lt;0,"Teslim alınan irsaliyedekinden fazla","")))))))</f>
        <v/>
      </c>
    </row>
    <row r="209">
      <c r="A209" s="3" t="n"/>
      <c r="B209" s="4" t="n"/>
      <c r="C209" s="4" t="n"/>
      <c r="D209" s="4" t="n"/>
      <c r="E209" s="4" t="n"/>
      <c r="F209" s="4" t="n"/>
      <c r="G209" s="4" t="n"/>
      <c r="H209" s="5" t="n"/>
      <c r="I209" s="5" t="n"/>
      <c r="J209" s="6" t="n"/>
      <c r="K209" s="6" t="n"/>
      <c r="L209" s="4" t="n"/>
      <c r="M209" s="4" t="n"/>
      <c r="N209" s="4" t="n"/>
      <c r="O209" s="7">
        <f>IF(AND(ISNUMBER(J209),ISNUMBER(K209)),J209-K209,"")</f>
        <v/>
      </c>
      <c r="P209" s="8">
        <f>IF(AND(ISNUMBER(H209),ISNUMBER(I209)),IF(I209&gt;=H209,I209-H209,I209-H209+1)*24,"")</f>
        <v/>
      </c>
      <c r="Q209" s="4">
        <f>IF(COUNTA(A209:N209)=0,"",IF(A209="","Tarih girilmedi",IF(L209="","Durum seçilmedi",IF(OR(AND(J209&lt;&gt;"",NOT(ISNUMBER(J209))),AND(K209&lt;&gt;"",NOT(ISNUMBER(K209)))),"Adet sayı olmalı",IF(NOT(ISNUMBER(O209)),"",IF(AND(L209="Eksiksiz",O209&lt;&gt;0),"Adet farkı var, durum Eksiksiz",IF(O209&lt;0,"Teslim alınan irsaliyedekinden fazla","")))))))</f>
        <v/>
      </c>
    </row>
    <row r="210">
      <c r="A210" s="3" t="n"/>
      <c r="B210" s="4" t="n"/>
      <c r="C210" s="4" t="n"/>
      <c r="D210" s="4" t="n"/>
      <c r="E210" s="4" t="n"/>
      <c r="F210" s="4" t="n"/>
      <c r="G210" s="4" t="n"/>
      <c r="H210" s="5" t="n"/>
      <c r="I210" s="5" t="n"/>
      <c r="J210" s="6" t="n"/>
      <c r="K210" s="6" t="n"/>
      <c r="L210" s="4" t="n"/>
      <c r="M210" s="4" t="n"/>
      <c r="N210" s="4" t="n"/>
      <c r="O210" s="7">
        <f>IF(AND(ISNUMBER(J210),ISNUMBER(K210)),J210-K210,"")</f>
        <v/>
      </c>
      <c r="P210" s="8">
        <f>IF(AND(ISNUMBER(H210),ISNUMBER(I210)),IF(I210&gt;=H210,I210-H210,I210-H210+1)*24,"")</f>
        <v/>
      </c>
      <c r="Q210" s="4">
        <f>IF(COUNTA(A210:N210)=0,"",IF(A210="","Tarih girilmedi",IF(L210="","Durum seçilmedi",IF(OR(AND(J210&lt;&gt;"",NOT(ISNUMBER(J210))),AND(K210&lt;&gt;"",NOT(ISNUMBER(K210)))),"Adet sayı olmalı",IF(NOT(ISNUMBER(O210)),"",IF(AND(L210="Eksiksiz",O210&lt;&gt;0),"Adet farkı var, durum Eksiksiz",IF(O210&lt;0,"Teslim alınan irsaliyedekinden fazla","")))))))</f>
        <v/>
      </c>
    </row>
    <row r="211">
      <c r="A211" s="3" t="n"/>
      <c r="B211" s="4" t="n"/>
      <c r="C211" s="4" t="n"/>
      <c r="D211" s="4" t="n"/>
      <c r="E211" s="4" t="n"/>
      <c r="F211" s="4" t="n"/>
      <c r="G211" s="4" t="n"/>
      <c r="H211" s="5" t="n"/>
      <c r="I211" s="5" t="n"/>
      <c r="J211" s="6" t="n"/>
      <c r="K211" s="6" t="n"/>
      <c r="L211" s="4" t="n"/>
      <c r="M211" s="4" t="n"/>
      <c r="N211" s="4" t="n"/>
      <c r="O211" s="7">
        <f>IF(AND(ISNUMBER(J211),ISNUMBER(K211)),J211-K211,"")</f>
        <v/>
      </c>
      <c r="P211" s="8">
        <f>IF(AND(ISNUMBER(H211),ISNUMBER(I211)),IF(I211&gt;=H211,I211-H211,I211-H211+1)*24,"")</f>
        <v/>
      </c>
      <c r="Q211" s="4">
        <f>IF(COUNTA(A211:N211)=0,"",IF(A211="","Tarih girilmedi",IF(L211="","Durum seçilmedi",IF(OR(AND(J211&lt;&gt;"",NOT(ISNUMBER(J211))),AND(K211&lt;&gt;"",NOT(ISNUMBER(K211)))),"Adet sayı olmalı",IF(NOT(ISNUMBER(O211)),"",IF(AND(L211="Eksiksiz",O211&lt;&gt;0),"Adet farkı var, durum Eksiksiz",IF(O211&lt;0,"Teslim alınan irsaliyedekinden fazla","")))))))</f>
        <v/>
      </c>
    </row>
    <row r="212">
      <c r="A212" s="3" t="n"/>
      <c r="B212" s="4" t="n"/>
      <c r="C212" s="4" t="n"/>
      <c r="D212" s="4" t="n"/>
      <c r="E212" s="4" t="n"/>
      <c r="F212" s="4" t="n"/>
      <c r="G212" s="4" t="n"/>
      <c r="H212" s="5" t="n"/>
      <c r="I212" s="5" t="n"/>
      <c r="J212" s="6" t="n"/>
      <c r="K212" s="6" t="n"/>
      <c r="L212" s="4" t="n"/>
      <c r="M212" s="4" t="n"/>
      <c r="N212" s="4" t="n"/>
      <c r="O212" s="7">
        <f>IF(AND(ISNUMBER(J212),ISNUMBER(K212)),J212-K212,"")</f>
        <v/>
      </c>
      <c r="P212" s="8">
        <f>IF(AND(ISNUMBER(H212),ISNUMBER(I212)),IF(I212&gt;=H212,I212-H212,I212-H212+1)*24,"")</f>
        <v/>
      </c>
      <c r="Q212" s="4">
        <f>IF(COUNTA(A212:N212)=0,"",IF(A212="","Tarih girilmedi",IF(L212="","Durum seçilmedi",IF(OR(AND(J212&lt;&gt;"",NOT(ISNUMBER(J212))),AND(K212&lt;&gt;"",NOT(ISNUMBER(K212)))),"Adet sayı olmalı",IF(NOT(ISNUMBER(O212)),"",IF(AND(L212="Eksiksiz",O212&lt;&gt;0),"Adet farkı var, durum Eksiksiz",IF(O212&lt;0,"Teslim alınan irsaliyedekinden fazla","")))))))</f>
        <v/>
      </c>
    </row>
    <row r="213">
      <c r="A213" s="3" t="n"/>
      <c r="B213" s="4" t="n"/>
      <c r="C213" s="4" t="n"/>
      <c r="D213" s="4" t="n"/>
      <c r="E213" s="4" t="n"/>
      <c r="F213" s="4" t="n"/>
      <c r="G213" s="4" t="n"/>
      <c r="H213" s="5" t="n"/>
      <c r="I213" s="5" t="n"/>
      <c r="J213" s="6" t="n"/>
      <c r="K213" s="6" t="n"/>
      <c r="L213" s="4" t="n"/>
      <c r="M213" s="4" t="n"/>
      <c r="N213" s="4" t="n"/>
      <c r="O213" s="7">
        <f>IF(AND(ISNUMBER(J213),ISNUMBER(K213)),J213-K213,"")</f>
        <v/>
      </c>
      <c r="P213" s="8">
        <f>IF(AND(ISNUMBER(H213),ISNUMBER(I213)),IF(I213&gt;=H213,I213-H213,I213-H213+1)*24,"")</f>
        <v/>
      </c>
      <c r="Q213" s="4">
        <f>IF(COUNTA(A213:N213)=0,"",IF(A213="","Tarih girilmedi",IF(L213="","Durum seçilmedi",IF(OR(AND(J213&lt;&gt;"",NOT(ISNUMBER(J213))),AND(K213&lt;&gt;"",NOT(ISNUMBER(K213)))),"Adet sayı olmalı",IF(NOT(ISNUMBER(O213)),"",IF(AND(L213="Eksiksiz",O213&lt;&gt;0),"Adet farkı var, durum Eksiksiz",IF(O213&lt;0,"Teslim alınan irsaliyedekinden fazla","")))))))</f>
        <v/>
      </c>
    </row>
    <row r="214">
      <c r="A214" s="3" t="n"/>
      <c r="B214" s="4" t="n"/>
      <c r="C214" s="4" t="n"/>
      <c r="D214" s="4" t="n"/>
      <c r="E214" s="4" t="n"/>
      <c r="F214" s="4" t="n"/>
      <c r="G214" s="4" t="n"/>
      <c r="H214" s="5" t="n"/>
      <c r="I214" s="5" t="n"/>
      <c r="J214" s="6" t="n"/>
      <c r="K214" s="6" t="n"/>
      <c r="L214" s="4" t="n"/>
      <c r="M214" s="4" t="n"/>
      <c r="N214" s="4" t="n"/>
      <c r="O214" s="7">
        <f>IF(AND(ISNUMBER(J214),ISNUMBER(K214)),J214-K214,"")</f>
        <v/>
      </c>
      <c r="P214" s="8">
        <f>IF(AND(ISNUMBER(H214),ISNUMBER(I214)),IF(I214&gt;=H214,I214-H214,I214-H214+1)*24,"")</f>
        <v/>
      </c>
      <c r="Q214" s="4">
        <f>IF(COUNTA(A214:N214)=0,"",IF(A214="","Tarih girilmedi",IF(L214="","Durum seçilmedi",IF(OR(AND(J214&lt;&gt;"",NOT(ISNUMBER(J214))),AND(K214&lt;&gt;"",NOT(ISNUMBER(K214)))),"Adet sayı olmalı",IF(NOT(ISNUMBER(O214)),"",IF(AND(L214="Eksiksiz",O214&lt;&gt;0),"Adet farkı var, durum Eksiksiz",IF(O214&lt;0,"Teslim alınan irsaliyedekinden fazla","")))))))</f>
        <v/>
      </c>
    </row>
    <row r="215">
      <c r="A215" s="3" t="n"/>
      <c r="B215" s="4" t="n"/>
      <c r="C215" s="4" t="n"/>
      <c r="D215" s="4" t="n"/>
      <c r="E215" s="4" t="n"/>
      <c r="F215" s="4" t="n"/>
      <c r="G215" s="4" t="n"/>
      <c r="H215" s="5" t="n"/>
      <c r="I215" s="5" t="n"/>
      <c r="J215" s="6" t="n"/>
      <c r="K215" s="6" t="n"/>
      <c r="L215" s="4" t="n"/>
      <c r="M215" s="4" t="n"/>
      <c r="N215" s="4" t="n"/>
      <c r="O215" s="7">
        <f>IF(AND(ISNUMBER(J215),ISNUMBER(K215)),J215-K215,"")</f>
        <v/>
      </c>
      <c r="P215" s="8">
        <f>IF(AND(ISNUMBER(H215),ISNUMBER(I215)),IF(I215&gt;=H215,I215-H215,I215-H215+1)*24,"")</f>
        <v/>
      </c>
      <c r="Q215" s="4">
        <f>IF(COUNTA(A215:N215)=0,"",IF(A215="","Tarih girilmedi",IF(L215="","Durum seçilmedi",IF(OR(AND(J215&lt;&gt;"",NOT(ISNUMBER(J215))),AND(K215&lt;&gt;"",NOT(ISNUMBER(K215)))),"Adet sayı olmalı",IF(NOT(ISNUMBER(O215)),"",IF(AND(L215="Eksiksiz",O215&lt;&gt;0),"Adet farkı var, durum Eksiksiz",IF(O215&lt;0,"Teslim alınan irsaliyedekinden fazla","")))))))</f>
        <v/>
      </c>
    </row>
    <row r="216">
      <c r="A216" s="3" t="n"/>
      <c r="B216" s="4" t="n"/>
      <c r="C216" s="4" t="n"/>
      <c r="D216" s="4" t="n"/>
      <c r="E216" s="4" t="n"/>
      <c r="F216" s="4" t="n"/>
      <c r="G216" s="4" t="n"/>
      <c r="H216" s="5" t="n"/>
      <c r="I216" s="5" t="n"/>
      <c r="J216" s="6" t="n"/>
      <c r="K216" s="6" t="n"/>
      <c r="L216" s="4" t="n"/>
      <c r="M216" s="4" t="n"/>
      <c r="N216" s="4" t="n"/>
      <c r="O216" s="7">
        <f>IF(AND(ISNUMBER(J216),ISNUMBER(K216)),J216-K216,"")</f>
        <v/>
      </c>
      <c r="P216" s="8">
        <f>IF(AND(ISNUMBER(H216),ISNUMBER(I216)),IF(I216&gt;=H216,I216-H216,I216-H216+1)*24,"")</f>
        <v/>
      </c>
      <c r="Q216" s="4">
        <f>IF(COUNTA(A216:N216)=0,"",IF(A216="","Tarih girilmedi",IF(L216="","Durum seçilmedi",IF(OR(AND(J216&lt;&gt;"",NOT(ISNUMBER(J216))),AND(K216&lt;&gt;"",NOT(ISNUMBER(K216)))),"Adet sayı olmalı",IF(NOT(ISNUMBER(O216)),"",IF(AND(L216="Eksiksiz",O216&lt;&gt;0),"Adet farkı var, durum Eksiksiz",IF(O216&lt;0,"Teslim alınan irsaliyedekinden fazla","")))))))</f>
        <v/>
      </c>
    </row>
    <row r="217">
      <c r="A217" s="3" t="n"/>
      <c r="B217" s="4" t="n"/>
      <c r="C217" s="4" t="n"/>
      <c r="D217" s="4" t="n"/>
      <c r="E217" s="4" t="n"/>
      <c r="F217" s="4" t="n"/>
      <c r="G217" s="4" t="n"/>
      <c r="H217" s="5" t="n"/>
      <c r="I217" s="5" t="n"/>
      <c r="J217" s="6" t="n"/>
      <c r="K217" s="6" t="n"/>
      <c r="L217" s="4" t="n"/>
      <c r="M217" s="4" t="n"/>
      <c r="N217" s="4" t="n"/>
      <c r="O217" s="7">
        <f>IF(AND(ISNUMBER(J217),ISNUMBER(K217)),J217-K217,"")</f>
        <v/>
      </c>
      <c r="P217" s="8">
        <f>IF(AND(ISNUMBER(H217),ISNUMBER(I217)),IF(I217&gt;=H217,I217-H217,I217-H217+1)*24,"")</f>
        <v/>
      </c>
      <c r="Q217" s="4">
        <f>IF(COUNTA(A217:N217)=0,"",IF(A217="","Tarih girilmedi",IF(L217="","Durum seçilmedi",IF(OR(AND(J217&lt;&gt;"",NOT(ISNUMBER(J217))),AND(K217&lt;&gt;"",NOT(ISNUMBER(K217)))),"Adet sayı olmalı",IF(NOT(ISNUMBER(O217)),"",IF(AND(L217="Eksiksiz",O217&lt;&gt;0),"Adet farkı var, durum Eksiksiz",IF(O217&lt;0,"Teslim alınan irsaliyedekinden fazla","")))))))</f>
        <v/>
      </c>
    </row>
    <row r="218">
      <c r="A218" s="3" t="n"/>
      <c r="B218" s="4" t="n"/>
      <c r="C218" s="4" t="n"/>
      <c r="D218" s="4" t="n"/>
      <c r="E218" s="4" t="n"/>
      <c r="F218" s="4" t="n"/>
      <c r="G218" s="4" t="n"/>
      <c r="H218" s="5" t="n"/>
      <c r="I218" s="5" t="n"/>
      <c r="J218" s="6" t="n"/>
      <c r="K218" s="6" t="n"/>
      <c r="L218" s="4" t="n"/>
      <c r="M218" s="4" t="n"/>
      <c r="N218" s="4" t="n"/>
      <c r="O218" s="7">
        <f>IF(AND(ISNUMBER(J218),ISNUMBER(K218)),J218-K218,"")</f>
        <v/>
      </c>
      <c r="P218" s="8">
        <f>IF(AND(ISNUMBER(H218),ISNUMBER(I218)),IF(I218&gt;=H218,I218-H218,I218-H218+1)*24,"")</f>
        <v/>
      </c>
      <c r="Q218" s="4">
        <f>IF(COUNTA(A218:N218)=0,"",IF(A218="","Tarih girilmedi",IF(L218="","Durum seçilmedi",IF(OR(AND(J218&lt;&gt;"",NOT(ISNUMBER(J218))),AND(K218&lt;&gt;"",NOT(ISNUMBER(K218)))),"Adet sayı olmalı",IF(NOT(ISNUMBER(O218)),"",IF(AND(L218="Eksiksiz",O218&lt;&gt;0),"Adet farkı var, durum Eksiksiz",IF(O218&lt;0,"Teslim alınan irsaliyedekinden fazla","")))))))</f>
        <v/>
      </c>
    </row>
    <row r="219">
      <c r="A219" s="3" t="n"/>
      <c r="B219" s="4" t="n"/>
      <c r="C219" s="4" t="n"/>
      <c r="D219" s="4" t="n"/>
      <c r="E219" s="4" t="n"/>
      <c r="F219" s="4" t="n"/>
      <c r="G219" s="4" t="n"/>
      <c r="H219" s="5" t="n"/>
      <c r="I219" s="5" t="n"/>
      <c r="J219" s="6" t="n"/>
      <c r="K219" s="6" t="n"/>
      <c r="L219" s="4" t="n"/>
      <c r="M219" s="4" t="n"/>
      <c r="N219" s="4" t="n"/>
      <c r="O219" s="7">
        <f>IF(AND(ISNUMBER(J219),ISNUMBER(K219)),J219-K219,"")</f>
        <v/>
      </c>
      <c r="P219" s="8">
        <f>IF(AND(ISNUMBER(H219),ISNUMBER(I219)),IF(I219&gt;=H219,I219-H219,I219-H219+1)*24,"")</f>
        <v/>
      </c>
      <c r="Q219" s="4">
        <f>IF(COUNTA(A219:N219)=0,"",IF(A219="","Tarih girilmedi",IF(L219="","Durum seçilmedi",IF(OR(AND(J219&lt;&gt;"",NOT(ISNUMBER(J219))),AND(K219&lt;&gt;"",NOT(ISNUMBER(K219)))),"Adet sayı olmalı",IF(NOT(ISNUMBER(O219)),"",IF(AND(L219="Eksiksiz",O219&lt;&gt;0),"Adet farkı var, durum Eksiksiz",IF(O219&lt;0,"Teslim alınan irsaliyedekinden fazla","")))))))</f>
        <v/>
      </c>
    </row>
    <row r="220">
      <c r="A220" s="3" t="n"/>
      <c r="B220" s="4" t="n"/>
      <c r="C220" s="4" t="n"/>
      <c r="D220" s="4" t="n"/>
      <c r="E220" s="4" t="n"/>
      <c r="F220" s="4" t="n"/>
      <c r="G220" s="4" t="n"/>
      <c r="H220" s="5" t="n"/>
      <c r="I220" s="5" t="n"/>
      <c r="J220" s="6" t="n"/>
      <c r="K220" s="6" t="n"/>
      <c r="L220" s="4" t="n"/>
      <c r="M220" s="4" t="n"/>
      <c r="N220" s="4" t="n"/>
      <c r="O220" s="7">
        <f>IF(AND(ISNUMBER(J220),ISNUMBER(K220)),J220-K220,"")</f>
        <v/>
      </c>
      <c r="P220" s="8">
        <f>IF(AND(ISNUMBER(H220),ISNUMBER(I220)),IF(I220&gt;=H220,I220-H220,I220-H220+1)*24,"")</f>
        <v/>
      </c>
      <c r="Q220" s="4">
        <f>IF(COUNTA(A220:N220)=0,"",IF(A220="","Tarih girilmedi",IF(L220="","Durum seçilmedi",IF(OR(AND(J220&lt;&gt;"",NOT(ISNUMBER(J220))),AND(K220&lt;&gt;"",NOT(ISNUMBER(K220)))),"Adet sayı olmalı",IF(NOT(ISNUMBER(O220)),"",IF(AND(L220="Eksiksiz",O220&lt;&gt;0),"Adet farkı var, durum Eksiksiz",IF(O220&lt;0,"Teslim alınan irsaliyedekinden fazla","")))))))</f>
        <v/>
      </c>
    </row>
    <row r="221">
      <c r="A221" s="3" t="n"/>
      <c r="B221" s="4" t="n"/>
      <c r="C221" s="4" t="n"/>
      <c r="D221" s="4" t="n"/>
      <c r="E221" s="4" t="n"/>
      <c r="F221" s="4" t="n"/>
      <c r="G221" s="4" t="n"/>
      <c r="H221" s="5" t="n"/>
      <c r="I221" s="5" t="n"/>
      <c r="J221" s="6" t="n"/>
      <c r="K221" s="6" t="n"/>
      <c r="L221" s="4" t="n"/>
      <c r="M221" s="4" t="n"/>
      <c r="N221" s="4" t="n"/>
      <c r="O221" s="7">
        <f>IF(AND(ISNUMBER(J221),ISNUMBER(K221)),J221-K221,"")</f>
        <v/>
      </c>
      <c r="P221" s="8">
        <f>IF(AND(ISNUMBER(H221),ISNUMBER(I221)),IF(I221&gt;=H221,I221-H221,I221-H221+1)*24,"")</f>
        <v/>
      </c>
      <c r="Q221" s="4">
        <f>IF(COUNTA(A221:N221)=0,"",IF(A221="","Tarih girilmedi",IF(L221="","Durum seçilmedi",IF(OR(AND(J221&lt;&gt;"",NOT(ISNUMBER(J221))),AND(K221&lt;&gt;"",NOT(ISNUMBER(K221)))),"Adet sayı olmalı",IF(NOT(ISNUMBER(O221)),"",IF(AND(L221="Eksiksiz",O221&lt;&gt;0),"Adet farkı var, durum Eksiksiz",IF(O221&lt;0,"Teslim alınan irsaliyedekinden fazla","")))))))</f>
        <v/>
      </c>
    </row>
    <row r="222">
      <c r="A222" s="3" t="n"/>
      <c r="B222" s="4" t="n"/>
      <c r="C222" s="4" t="n"/>
      <c r="D222" s="4" t="n"/>
      <c r="E222" s="4" t="n"/>
      <c r="F222" s="4" t="n"/>
      <c r="G222" s="4" t="n"/>
      <c r="H222" s="5" t="n"/>
      <c r="I222" s="5" t="n"/>
      <c r="J222" s="6" t="n"/>
      <c r="K222" s="6" t="n"/>
      <c r="L222" s="4" t="n"/>
      <c r="M222" s="4" t="n"/>
      <c r="N222" s="4" t="n"/>
      <c r="O222" s="7">
        <f>IF(AND(ISNUMBER(J222),ISNUMBER(K222)),J222-K222,"")</f>
        <v/>
      </c>
      <c r="P222" s="8">
        <f>IF(AND(ISNUMBER(H222),ISNUMBER(I222)),IF(I222&gt;=H222,I222-H222,I222-H222+1)*24,"")</f>
        <v/>
      </c>
      <c r="Q222" s="4">
        <f>IF(COUNTA(A222:N222)=0,"",IF(A222="","Tarih girilmedi",IF(L222="","Durum seçilmedi",IF(OR(AND(J222&lt;&gt;"",NOT(ISNUMBER(J222))),AND(K222&lt;&gt;"",NOT(ISNUMBER(K222)))),"Adet sayı olmalı",IF(NOT(ISNUMBER(O222)),"",IF(AND(L222="Eksiksiz",O222&lt;&gt;0),"Adet farkı var, durum Eksiksiz",IF(O222&lt;0,"Teslim alınan irsaliyedekinden fazla","")))))))</f>
        <v/>
      </c>
    </row>
    <row r="223">
      <c r="A223" s="3" t="n"/>
      <c r="B223" s="4" t="n"/>
      <c r="C223" s="4" t="n"/>
      <c r="D223" s="4" t="n"/>
      <c r="E223" s="4" t="n"/>
      <c r="F223" s="4" t="n"/>
      <c r="G223" s="4" t="n"/>
      <c r="H223" s="5" t="n"/>
      <c r="I223" s="5" t="n"/>
      <c r="J223" s="6" t="n"/>
      <c r="K223" s="6" t="n"/>
      <c r="L223" s="4" t="n"/>
      <c r="M223" s="4" t="n"/>
      <c r="N223" s="4" t="n"/>
      <c r="O223" s="7">
        <f>IF(AND(ISNUMBER(J223),ISNUMBER(K223)),J223-K223,"")</f>
        <v/>
      </c>
      <c r="P223" s="8">
        <f>IF(AND(ISNUMBER(H223),ISNUMBER(I223)),IF(I223&gt;=H223,I223-H223,I223-H223+1)*24,"")</f>
        <v/>
      </c>
      <c r="Q223" s="4">
        <f>IF(COUNTA(A223:N223)=0,"",IF(A223="","Tarih girilmedi",IF(L223="","Durum seçilmedi",IF(OR(AND(J223&lt;&gt;"",NOT(ISNUMBER(J223))),AND(K223&lt;&gt;"",NOT(ISNUMBER(K223)))),"Adet sayı olmalı",IF(NOT(ISNUMBER(O223)),"",IF(AND(L223="Eksiksiz",O223&lt;&gt;0),"Adet farkı var, durum Eksiksiz",IF(O223&lt;0,"Teslim alınan irsaliyedekinden fazla","")))))))</f>
        <v/>
      </c>
    </row>
    <row r="224">
      <c r="A224" s="3" t="n"/>
      <c r="B224" s="4" t="n"/>
      <c r="C224" s="4" t="n"/>
      <c r="D224" s="4" t="n"/>
      <c r="E224" s="4" t="n"/>
      <c r="F224" s="4" t="n"/>
      <c r="G224" s="4" t="n"/>
      <c r="H224" s="5" t="n"/>
      <c r="I224" s="5" t="n"/>
      <c r="J224" s="6" t="n"/>
      <c r="K224" s="6" t="n"/>
      <c r="L224" s="4" t="n"/>
      <c r="M224" s="4" t="n"/>
      <c r="N224" s="4" t="n"/>
      <c r="O224" s="7">
        <f>IF(AND(ISNUMBER(J224),ISNUMBER(K224)),J224-K224,"")</f>
        <v/>
      </c>
      <c r="P224" s="8">
        <f>IF(AND(ISNUMBER(H224),ISNUMBER(I224)),IF(I224&gt;=H224,I224-H224,I224-H224+1)*24,"")</f>
        <v/>
      </c>
      <c r="Q224" s="4">
        <f>IF(COUNTA(A224:N224)=0,"",IF(A224="","Tarih girilmedi",IF(L224="","Durum seçilmedi",IF(OR(AND(J224&lt;&gt;"",NOT(ISNUMBER(J224))),AND(K224&lt;&gt;"",NOT(ISNUMBER(K224)))),"Adet sayı olmalı",IF(NOT(ISNUMBER(O224)),"",IF(AND(L224="Eksiksiz",O224&lt;&gt;0),"Adet farkı var, durum Eksiksiz",IF(O224&lt;0,"Teslim alınan irsaliyedekinden fazla","")))))))</f>
        <v/>
      </c>
    </row>
    <row r="225">
      <c r="A225" s="3" t="n"/>
      <c r="B225" s="4" t="n"/>
      <c r="C225" s="4" t="n"/>
      <c r="D225" s="4" t="n"/>
      <c r="E225" s="4" t="n"/>
      <c r="F225" s="4" t="n"/>
      <c r="G225" s="4" t="n"/>
      <c r="H225" s="5" t="n"/>
      <c r="I225" s="5" t="n"/>
      <c r="J225" s="6" t="n"/>
      <c r="K225" s="6" t="n"/>
      <c r="L225" s="4" t="n"/>
      <c r="M225" s="4" t="n"/>
      <c r="N225" s="4" t="n"/>
      <c r="O225" s="7">
        <f>IF(AND(ISNUMBER(J225),ISNUMBER(K225)),J225-K225,"")</f>
        <v/>
      </c>
      <c r="P225" s="8">
        <f>IF(AND(ISNUMBER(H225),ISNUMBER(I225)),IF(I225&gt;=H225,I225-H225,I225-H225+1)*24,"")</f>
        <v/>
      </c>
      <c r="Q225" s="4">
        <f>IF(COUNTA(A225:N225)=0,"",IF(A225="","Tarih girilmedi",IF(L225="","Durum seçilmedi",IF(OR(AND(J225&lt;&gt;"",NOT(ISNUMBER(J225))),AND(K225&lt;&gt;"",NOT(ISNUMBER(K225)))),"Adet sayı olmalı",IF(NOT(ISNUMBER(O225)),"",IF(AND(L225="Eksiksiz",O225&lt;&gt;0),"Adet farkı var, durum Eksiksiz",IF(O225&lt;0,"Teslim alınan irsaliyedekinden fazla","")))))))</f>
        <v/>
      </c>
    </row>
    <row r="226">
      <c r="A226" s="3" t="n"/>
      <c r="B226" s="4" t="n"/>
      <c r="C226" s="4" t="n"/>
      <c r="D226" s="4" t="n"/>
      <c r="E226" s="4" t="n"/>
      <c r="F226" s="4" t="n"/>
      <c r="G226" s="4" t="n"/>
      <c r="H226" s="5" t="n"/>
      <c r="I226" s="5" t="n"/>
      <c r="J226" s="6" t="n"/>
      <c r="K226" s="6" t="n"/>
      <c r="L226" s="4" t="n"/>
      <c r="M226" s="4" t="n"/>
      <c r="N226" s="4" t="n"/>
      <c r="O226" s="7">
        <f>IF(AND(ISNUMBER(J226),ISNUMBER(K226)),J226-K226,"")</f>
        <v/>
      </c>
      <c r="P226" s="8">
        <f>IF(AND(ISNUMBER(H226),ISNUMBER(I226)),IF(I226&gt;=H226,I226-H226,I226-H226+1)*24,"")</f>
        <v/>
      </c>
      <c r="Q226" s="4">
        <f>IF(COUNTA(A226:N226)=0,"",IF(A226="","Tarih girilmedi",IF(L226="","Durum seçilmedi",IF(OR(AND(J226&lt;&gt;"",NOT(ISNUMBER(J226))),AND(K226&lt;&gt;"",NOT(ISNUMBER(K226)))),"Adet sayı olmalı",IF(NOT(ISNUMBER(O226)),"",IF(AND(L226="Eksiksiz",O226&lt;&gt;0),"Adet farkı var, durum Eksiksiz",IF(O226&lt;0,"Teslim alınan irsaliyedekinden fazla","")))))))</f>
        <v/>
      </c>
    </row>
    <row r="227">
      <c r="A227" s="3" t="n"/>
      <c r="B227" s="4" t="n"/>
      <c r="C227" s="4" t="n"/>
      <c r="D227" s="4" t="n"/>
      <c r="E227" s="4" t="n"/>
      <c r="F227" s="4" t="n"/>
      <c r="G227" s="4" t="n"/>
      <c r="H227" s="5" t="n"/>
      <c r="I227" s="5" t="n"/>
      <c r="J227" s="6" t="n"/>
      <c r="K227" s="6" t="n"/>
      <c r="L227" s="4" t="n"/>
      <c r="M227" s="4" t="n"/>
      <c r="N227" s="4" t="n"/>
      <c r="O227" s="7">
        <f>IF(AND(ISNUMBER(J227),ISNUMBER(K227)),J227-K227,"")</f>
        <v/>
      </c>
      <c r="P227" s="8">
        <f>IF(AND(ISNUMBER(H227),ISNUMBER(I227)),IF(I227&gt;=H227,I227-H227,I227-H227+1)*24,"")</f>
        <v/>
      </c>
      <c r="Q227" s="4">
        <f>IF(COUNTA(A227:N227)=0,"",IF(A227="","Tarih girilmedi",IF(L227="","Durum seçilmedi",IF(OR(AND(J227&lt;&gt;"",NOT(ISNUMBER(J227))),AND(K227&lt;&gt;"",NOT(ISNUMBER(K227)))),"Adet sayı olmalı",IF(NOT(ISNUMBER(O227)),"",IF(AND(L227="Eksiksiz",O227&lt;&gt;0),"Adet farkı var, durum Eksiksiz",IF(O227&lt;0,"Teslim alınan irsaliyedekinden fazla","")))))))</f>
        <v/>
      </c>
    </row>
    <row r="228">
      <c r="A228" s="3" t="n"/>
      <c r="B228" s="4" t="n"/>
      <c r="C228" s="4" t="n"/>
      <c r="D228" s="4" t="n"/>
      <c r="E228" s="4" t="n"/>
      <c r="F228" s="4" t="n"/>
      <c r="G228" s="4" t="n"/>
      <c r="H228" s="5" t="n"/>
      <c r="I228" s="5" t="n"/>
      <c r="J228" s="6" t="n"/>
      <c r="K228" s="6" t="n"/>
      <c r="L228" s="4" t="n"/>
      <c r="M228" s="4" t="n"/>
      <c r="N228" s="4" t="n"/>
      <c r="O228" s="7">
        <f>IF(AND(ISNUMBER(J228),ISNUMBER(K228)),J228-K228,"")</f>
        <v/>
      </c>
      <c r="P228" s="8">
        <f>IF(AND(ISNUMBER(H228),ISNUMBER(I228)),IF(I228&gt;=H228,I228-H228,I228-H228+1)*24,"")</f>
        <v/>
      </c>
      <c r="Q228" s="4">
        <f>IF(COUNTA(A228:N228)=0,"",IF(A228="","Tarih girilmedi",IF(L228="","Durum seçilmedi",IF(OR(AND(J228&lt;&gt;"",NOT(ISNUMBER(J228))),AND(K228&lt;&gt;"",NOT(ISNUMBER(K228)))),"Adet sayı olmalı",IF(NOT(ISNUMBER(O228)),"",IF(AND(L228="Eksiksiz",O228&lt;&gt;0),"Adet farkı var, durum Eksiksiz",IF(O228&lt;0,"Teslim alınan irsaliyedekinden fazla","")))))))</f>
        <v/>
      </c>
    </row>
    <row r="229">
      <c r="A229" s="3" t="n"/>
      <c r="B229" s="4" t="n"/>
      <c r="C229" s="4" t="n"/>
      <c r="D229" s="4" t="n"/>
      <c r="E229" s="4" t="n"/>
      <c r="F229" s="4" t="n"/>
      <c r="G229" s="4" t="n"/>
      <c r="H229" s="5" t="n"/>
      <c r="I229" s="5" t="n"/>
      <c r="J229" s="6" t="n"/>
      <c r="K229" s="6" t="n"/>
      <c r="L229" s="4" t="n"/>
      <c r="M229" s="4" t="n"/>
      <c r="N229" s="4" t="n"/>
      <c r="O229" s="7">
        <f>IF(AND(ISNUMBER(J229),ISNUMBER(K229)),J229-K229,"")</f>
        <v/>
      </c>
      <c r="P229" s="8">
        <f>IF(AND(ISNUMBER(H229),ISNUMBER(I229)),IF(I229&gt;=H229,I229-H229,I229-H229+1)*24,"")</f>
        <v/>
      </c>
      <c r="Q229" s="4">
        <f>IF(COUNTA(A229:N229)=0,"",IF(A229="","Tarih girilmedi",IF(L229="","Durum seçilmedi",IF(OR(AND(J229&lt;&gt;"",NOT(ISNUMBER(J229))),AND(K229&lt;&gt;"",NOT(ISNUMBER(K229)))),"Adet sayı olmalı",IF(NOT(ISNUMBER(O229)),"",IF(AND(L229="Eksiksiz",O229&lt;&gt;0),"Adet farkı var, durum Eksiksiz",IF(O229&lt;0,"Teslim alınan irsaliyedekinden fazla","")))))))</f>
        <v/>
      </c>
    </row>
    <row r="230">
      <c r="A230" s="3" t="n"/>
      <c r="B230" s="4" t="n"/>
      <c r="C230" s="4" t="n"/>
      <c r="D230" s="4" t="n"/>
      <c r="E230" s="4" t="n"/>
      <c r="F230" s="4" t="n"/>
      <c r="G230" s="4" t="n"/>
      <c r="H230" s="5" t="n"/>
      <c r="I230" s="5" t="n"/>
      <c r="J230" s="6" t="n"/>
      <c r="K230" s="6" t="n"/>
      <c r="L230" s="4" t="n"/>
      <c r="M230" s="4" t="n"/>
      <c r="N230" s="4" t="n"/>
      <c r="O230" s="7">
        <f>IF(AND(ISNUMBER(J230),ISNUMBER(K230)),J230-K230,"")</f>
        <v/>
      </c>
      <c r="P230" s="8">
        <f>IF(AND(ISNUMBER(H230),ISNUMBER(I230)),IF(I230&gt;=H230,I230-H230,I230-H230+1)*24,"")</f>
        <v/>
      </c>
      <c r="Q230" s="4">
        <f>IF(COUNTA(A230:N230)=0,"",IF(A230="","Tarih girilmedi",IF(L230="","Durum seçilmedi",IF(OR(AND(J230&lt;&gt;"",NOT(ISNUMBER(J230))),AND(K230&lt;&gt;"",NOT(ISNUMBER(K230)))),"Adet sayı olmalı",IF(NOT(ISNUMBER(O230)),"",IF(AND(L230="Eksiksiz",O230&lt;&gt;0),"Adet farkı var, durum Eksiksiz",IF(O230&lt;0,"Teslim alınan irsaliyedekinden fazla","")))))))</f>
        <v/>
      </c>
    </row>
    <row r="231">
      <c r="A231" s="3" t="n"/>
      <c r="B231" s="4" t="n"/>
      <c r="C231" s="4" t="n"/>
      <c r="D231" s="4" t="n"/>
      <c r="E231" s="4" t="n"/>
      <c r="F231" s="4" t="n"/>
      <c r="G231" s="4" t="n"/>
      <c r="H231" s="5" t="n"/>
      <c r="I231" s="5" t="n"/>
      <c r="J231" s="6" t="n"/>
      <c r="K231" s="6" t="n"/>
      <c r="L231" s="4" t="n"/>
      <c r="M231" s="4" t="n"/>
      <c r="N231" s="4" t="n"/>
      <c r="O231" s="7">
        <f>IF(AND(ISNUMBER(J231),ISNUMBER(K231)),J231-K231,"")</f>
        <v/>
      </c>
      <c r="P231" s="8">
        <f>IF(AND(ISNUMBER(H231),ISNUMBER(I231)),IF(I231&gt;=H231,I231-H231,I231-H231+1)*24,"")</f>
        <v/>
      </c>
      <c r="Q231" s="4">
        <f>IF(COUNTA(A231:N231)=0,"",IF(A231="","Tarih girilmedi",IF(L231="","Durum seçilmedi",IF(OR(AND(J231&lt;&gt;"",NOT(ISNUMBER(J231))),AND(K231&lt;&gt;"",NOT(ISNUMBER(K231)))),"Adet sayı olmalı",IF(NOT(ISNUMBER(O231)),"",IF(AND(L231="Eksiksiz",O231&lt;&gt;0),"Adet farkı var, durum Eksiksiz",IF(O231&lt;0,"Teslim alınan irsaliyedekinden fazla","")))))))</f>
        <v/>
      </c>
    </row>
    <row r="232">
      <c r="A232" s="3" t="n"/>
      <c r="B232" s="4" t="n"/>
      <c r="C232" s="4" t="n"/>
      <c r="D232" s="4" t="n"/>
      <c r="E232" s="4" t="n"/>
      <c r="F232" s="4" t="n"/>
      <c r="G232" s="4" t="n"/>
      <c r="H232" s="5" t="n"/>
      <c r="I232" s="5" t="n"/>
      <c r="J232" s="6" t="n"/>
      <c r="K232" s="6" t="n"/>
      <c r="L232" s="4" t="n"/>
      <c r="M232" s="4" t="n"/>
      <c r="N232" s="4" t="n"/>
      <c r="O232" s="7">
        <f>IF(AND(ISNUMBER(J232),ISNUMBER(K232)),J232-K232,"")</f>
        <v/>
      </c>
      <c r="P232" s="8">
        <f>IF(AND(ISNUMBER(H232),ISNUMBER(I232)),IF(I232&gt;=H232,I232-H232,I232-H232+1)*24,"")</f>
        <v/>
      </c>
      <c r="Q232" s="4">
        <f>IF(COUNTA(A232:N232)=0,"",IF(A232="","Tarih girilmedi",IF(L232="","Durum seçilmedi",IF(OR(AND(J232&lt;&gt;"",NOT(ISNUMBER(J232))),AND(K232&lt;&gt;"",NOT(ISNUMBER(K232)))),"Adet sayı olmalı",IF(NOT(ISNUMBER(O232)),"",IF(AND(L232="Eksiksiz",O232&lt;&gt;0),"Adet farkı var, durum Eksiksiz",IF(O232&lt;0,"Teslim alınan irsaliyedekinden fazla","")))))))</f>
        <v/>
      </c>
    </row>
    <row r="233">
      <c r="A233" s="3" t="n"/>
      <c r="B233" s="4" t="n"/>
      <c r="C233" s="4" t="n"/>
      <c r="D233" s="4" t="n"/>
      <c r="E233" s="4" t="n"/>
      <c r="F233" s="4" t="n"/>
      <c r="G233" s="4" t="n"/>
      <c r="H233" s="5" t="n"/>
      <c r="I233" s="5" t="n"/>
      <c r="J233" s="6" t="n"/>
      <c r="K233" s="6" t="n"/>
      <c r="L233" s="4" t="n"/>
      <c r="M233" s="4" t="n"/>
      <c r="N233" s="4" t="n"/>
      <c r="O233" s="7">
        <f>IF(AND(ISNUMBER(J233),ISNUMBER(K233)),J233-K233,"")</f>
        <v/>
      </c>
      <c r="P233" s="8">
        <f>IF(AND(ISNUMBER(H233),ISNUMBER(I233)),IF(I233&gt;=H233,I233-H233,I233-H233+1)*24,"")</f>
        <v/>
      </c>
      <c r="Q233" s="4">
        <f>IF(COUNTA(A233:N233)=0,"",IF(A233="","Tarih girilmedi",IF(L233="","Durum seçilmedi",IF(OR(AND(J233&lt;&gt;"",NOT(ISNUMBER(J233))),AND(K233&lt;&gt;"",NOT(ISNUMBER(K233)))),"Adet sayı olmalı",IF(NOT(ISNUMBER(O233)),"",IF(AND(L233="Eksiksiz",O233&lt;&gt;0),"Adet farkı var, durum Eksiksiz",IF(O233&lt;0,"Teslim alınan irsaliyedekinden fazla","")))))))</f>
        <v/>
      </c>
    </row>
    <row r="234">
      <c r="A234" s="3" t="n"/>
      <c r="B234" s="4" t="n"/>
      <c r="C234" s="4" t="n"/>
      <c r="D234" s="4" t="n"/>
      <c r="E234" s="4" t="n"/>
      <c r="F234" s="4" t="n"/>
      <c r="G234" s="4" t="n"/>
      <c r="H234" s="5" t="n"/>
      <c r="I234" s="5" t="n"/>
      <c r="J234" s="6" t="n"/>
      <c r="K234" s="6" t="n"/>
      <c r="L234" s="4" t="n"/>
      <c r="M234" s="4" t="n"/>
      <c r="N234" s="4" t="n"/>
      <c r="O234" s="7">
        <f>IF(AND(ISNUMBER(J234),ISNUMBER(K234)),J234-K234,"")</f>
        <v/>
      </c>
      <c r="P234" s="8">
        <f>IF(AND(ISNUMBER(H234),ISNUMBER(I234)),IF(I234&gt;=H234,I234-H234,I234-H234+1)*24,"")</f>
        <v/>
      </c>
      <c r="Q234" s="4">
        <f>IF(COUNTA(A234:N234)=0,"",IF(A234="","Tarih girilmedi",IF(L234="","Durum seçilmedi",IF(OR(AND(J234&lt;&gt;"",NOT(ISNUMBER(J234))),AND(K234&lt;&gt;"",NOT(ISNUMBER(K234)))),"Adet sayı olmalı",IF(NOT(ISNUMBER(O234)),"",IF(AND(L234="Eksiksiz",O234&lt;&gt;0),"Adet farkı var, durum Eksiksiz",IF(O234&lt;0,"Teslim alınan irsaliyedekinden fazla","")))))))</f>
        <v/>
      </c>
    </row>
    <row r="235">
      <c r="A235" s="3" t="n"/>
      <c r="B235" s="4" t="n"/>
      <c r="C235" s="4" t="n"/>
      <c r="D235" s="4" t="n"/>
      <c r="E235" s="4" t="n"/>
      <c r="F235" s="4" t="n"/>
      <c r="G235" s="4" t="n"/>
      <c r="H235" s="5" t="n"/>
      <c r="I235" s="5" t="n"/>
      <c r="J235" s="6" t="n"/>
      <c r="K235" s="6" t="n"/>
      <c r="L235" s="4" t="n"/>
      <c r="M235" s="4" t="n"/>
      <c r="N235" s="4" t="n"/>
      <c r="O235" s="7">
        <f>IF(AND(ISNUMBER(J235),ISNUMBER(K235)),J235-K235,"")</f>
        <v/>
      </c>
      <c r="P235" s="8">
        <f>IF(AND(ISNUMBER(H235),ISNUMBER(I235)),IF(I235&gt;=H235,I235-H235,I235-H235+1)*24,"")</f>
        <v/>
      </c>
      <c r="Q235" s="4">
        <f>IF(COUNTA(A235:N235)=0,"",IF(A235="","Tarih girilmedi",IF(L235="","Durum seçilmedi",IF(OR(AND(J235&lt;&gt;"",NOT(ISNUMBER(J235))),AND(K235&lt;&gt;"",NOT(ISNUMBER(K235)))),"Adet sayı olmalı",IF(NOT(ISNUMBER(O235)),"",IF(AND(L235="Eksiksiz",O235&lt;&gt;0),"Adet farkı var, durum Eksiksiz",IF(O235&lt;0,"Teslim alınan irsaliyedekinden fazla","")))))))</f>
        <v/>
      </c>
    </row>
    <row r="236">
      <c r="A236" s="3" t="n"/>
      <c r="B236" s="4" t="n"/>
      <c r="C236" s="4" t="n"/>
      <c r="D236" s="4" t="n"/>
      <c r="E236" s="4" t="n"/>
      <c r="F236" s="4" t="n"/>
      <c r="G236" s="4" t="n"/>
      <c r="H236" s="5" t="n"/>
      <c r="I236" s="5" t="n"/>
      <c r="J236" s="6" t="n"/>
      <c r="K236" s="6" t="n"/>
      <c r="L236" s="4" t="n"/>
      <c r="M236" s="4" t="n"/>
      <c r="N236" s="4" t="n"/>
      <c r="O236" s="7">
        <f>IF(AND(ISNUMBER(J236),ISNUMBER(K236)),J236-K236,"")</f>
        <v/>
      </c>
      <c r="P236" s="8">
        <f>IF(AND(ISNUMBER(H236),ISNUMBER(I236)),IF(I236&gt;=H236,I236-H236,I236-H236+1)*24,"")</f>
        <v/>
      </c>
      <c r="Q236" s="4">
        <f>IF(COUNTA(A236:N236)=0,"",IF(A236="","Tarih girilmedi",IF(L236="","Durum seçilmedi",IF(OR(AND(J236&lt;&gt;"",NOT(ISNUMBER(J236))),AND(K236&lt;&gt;"",NOT(ISNUMBER(K236)))),"Adet sayı olmalı",IF(NOT(ISNUMBER(O236)),"",IF(AND(L236="Eksiksiz",O236&lt;&gt;0),"Adet farkı var, durum Eksiksiz",IF(O236&lt;0,"Teslim alınan irsaliyedekinden fazla","")))))))</f>
        <v/>
      </c>
    </row>
    <row r="237">
      <c r="A237" s="3" t="n"/>
      <c r="B237" s="4" t="n"/>
      <c r="C237" s="4" t="n"/>
      <c r="D237" s="4" t="n"/>
      <c r="E237" s="4" t="n"/>
      <c r="F237" s="4" t="n"/>
      <c r="G237" s="4" t="n"/>
      <c r="H237" s="5" t="n"/>
      <c r="I237" s="5" t="n"/>
      <c r="J237" s="6" t="n"/>
      <c r="K237" s="6" t="n"/>
      <c r="L237" s="4" t="n"/>
      <c r="M237" s="4" t="n"/>
      <c r="N237" s="4" t="n"/>
      <c r="O237" s="7">
        <f>IF(AND(ISNUMBER(J237),ISNUMBER(K237)),J237-K237,"")</f>
        <v/>
      </c>
      <c r="P237" s="8">
        <f>IF(AND(ISNUMBER(H237),ISNUMBER(I237)),IF(I237&gt;=H237,I237-H237,I237-H237+1)*24,"")</f>
        <v/>
      </c>
      <c r="Q237" s="4">
        <f>IF(COUNTA(A237:N237)=0,"",IF(A237="","Tarih girilmedi",IF(L237="","Durum seçilmedi",IF(OR(AND(J237&lt;&gt;"",NOT(ISNUMBER(J237))),AND(K237&lt;&gt;"",NOT(ISNUMBER(K237)))),"Adet sayı olmalı",IF(NOT(ISNUMBER(O237)),"",IF(AND(L237="Eksiksiz",O237&lt;&gt;0),"Adet farkı var, durum Eksiksiz",IF(O237&lt;0,"Teslim alınan irsaliyedekinden fazla","")))))))</f>
        <v/>
      </c>
    </row>
    <row r="238">
      <c r="A238" s="3" t="n"/>
      <c r="B238" s="4" t="n"/>
      <c r="C238" s="4" t="n"/>
      <c r="D238" s="4" t="n"/>
      <c r="E238" s="4" t="n"/>
      <c r="F238" s="4" t="n"/>
      <c r="G238" s="4" t="n"/>
      <c r="H238" s="5" t="n"/>
      <c r="I238" s="5" t="n"/>
      <c r="J238" s="6" t="n"/>
      <c r="K238" s="6" t="n"/>
      <c r="L238" s="4" t="n"/>
      <c r="M238" s="4" t="n"/>
      <c r="N238" s="4" t="n"/>
      <c r="O238" s="7">
        <f>IF(AND(ISNUMBER(J238),ISNUMBER(K238)),J238-K238,"")</f>
        <v/>
      </c>
      <c r="P238" s="8">
        <f>IF(AND(ISNUMBER(H238),ISNUMBER(I238)),IF(I238&gt;=H238,I238-H238,I238-H238+1)*24,"")</f>
        <v/>
      </c>
      <c r="Q238" s="4">
        <f>IF(COUNTA(A238:N238)=0,"",IF(A238="","Tarih girilmedi",IF(L238="","Durum seçilmedi",IF(OR(AND(J238&lt;&gt;"",NOT(ISNUMBER(J238))),AND(K238&lt;&gt;"",NOT(ISNUMBER(K238)))),"Adet sayı olmalı",IF(NOT(ISNUMBER(O238)),"",IF(AND(L238="Eksiksiz",O238&lt;&gt;0),"Adet farkı var, durum Eksiksiz",IF(O238&lt;0,"Teslim alınan irsaliyedekinden fazla","")))))))</f>
        <v/>
      </c>
    </row>
    <row r="239">
      <c r="A239" s="3" t="n"/>
      <c r="B239" s="4" t="n"/>
      <c r="C239" s="4" t="n"/>
      <c r="D239" s="4" t="n"/>
      <c r="E239" s="4" t="n"/>
      <c r="F239" s="4" t="n"/>
      <c r="G239" s="4" t="n"/>
      <c r="H239" s="5" t="n"/>
      <c r="I239" s="5" t="n"/>
      <c r="J239" s="6" t="n"/>
      <c r="K239" s="6" t="n"/>
      <c r="L239" s="4" t="n"/>
      <c r="M239" s="4" t="n"/>
      <c r="N239" s="4" t="n"/>
      <c r="O239" s="7">
        <f>IF(AND(ISNUMBER(J239),ISNUMBER(K239)),J239-K239,"")</f>
        <v/>
      </c>
      <c r="P239" s="8">
        <f>IF(AND(ISNUMBER(H239),ISNUMBER(I239)),IF(I239&gt;=H239,I239-H239,I239-H239+1)*24,"")</f>
        <v/>
      </c>
      <c r="Q239" s="4">
        <f>IF(COUNTA(A239:N239)=0,"",IF(A239="","Tarih girilmedi",IF(L239="","Durum seçilmedi",IF(OR(AND(J239&lt;&gt;"",NOT(ISNUMBER(J239))),AND(K239&lt;&gt;"",NOT(ISNUMBER(K239)))),"Adet sayı olmalı",IF(NOT(ISNUMBER(O239)),"",IF(AND(L239="Eksiksiz",O239&lt;&gt;0),"Adet farkı var, durum Eksiksiz",IF(O239&lt;0,"Teslim alınan irsaliyedekinden fazla","")))))))</f>
        <v/>
      </c>
    </row>
    <row r="240">
      <c r="A240" s="3" t="n"/>
      <c r="B240" s="4" t="n"/>
      <c r="C240" s="4" t="n"/>
      <c r="D240" s="4" t="n"/>
      <c r="E240" s="4" t="n"/>
      <c r="F240" s="4" t="n"/>
      <c r="G240" s="4" t="n"/>
      <c r="H240" s="5" t="n"/>
      <c r="I240" s="5" t="n"/>
      <c r="J240" s="6" t="n"/>
      <c r="K240" s="6" t="n"/>
      <c r="L240" s="4" t="n"/>
      <c r="M240" s="4" t="n"/>
      <c r="N240" s="4" t="n"/>
      <c r="O240" s="7">
        <f>IF(AND(ISNUMBER(J240),ISNUMBER(K240)),J240-K240,"")</f>
        <v/>
      </c>
      <c r="P240" s="8">
        <f>IF(AND(ISNUMBER(H240),ISNUMBER(I240)),IF(I240&gt;=H240,I240-H240,I240-H240+1)*24,"")</f>
        <v/>
      </c>
      <c r="Q240" s="4">
        <f>IF(COUNTA(A240:N240)=0,"",IF(A240="","Tarih girilmedi",IF(L240="","Durum seçilmedi",IF(OR(AND(J240&lt;&gt;"",NOT(ISNUMBER(J240))),AND(K240&lt;&gt;"",NOT(ISNUMBER(K240)))),"Adet sayı olmalı",IF(NOT(ISNUMBER(O240)),"",IF(AND(L240="Eksiksiz",O240&lt;&gt;0),"Adet farkı var, durum Eksiksiz",IF(O240&lt;0,"Teslim alınan irsaliyedekinden fazla","")))))))</f>
        <v/>
      </c>
    </row>
    <row r="241">
      <c r="A241" s="3" t="n"/>
      <c r="B241" s="4" t="n"/>
      <c r="C241" s="4" t="n"/>
      <c r="D241" s="4" t="n"/>
      <c r="E241" s="4" t="n"/>
      <c r="F241" s="4" t="n"/>
      <c r="G241" s="4" t="n"/>
      <c r="H241" s="5" t="n"/>
      <c r="I241" s="5" t="n"/>
      <c r="J241" s="6" t="n"/>
      <c r="K241" s="6" t="n"/>
      <c r="L241" s="4" t="n"/>
      <c r="M241" s="4" t="n"/>
      <c r="N241" s="4" t="n"/>
      <c r="O241" s="7">
        <f>IF(AND(ISNUMBER(J241),ISNUMBER(K241)),J241-K241,"")</f>
        <v/>
      </c>
      <c r="P241" s="8">
        <f>IF(AND(ISNUMBER(H241),ISNUMBER(I241)),IF(I241&gt;=H241,I241-H241,I241-H241+1)*24,"")</f>
        <v/>
      </c>
      <c r="Q241" s="4">
        <f>IF(COUNTA(A241:N241)=0,"",IF(A241="","Tarih girilmedi",IF(L241="","Durum seçilmedi",IF(OR(AND(J241&lt;&gt;"",NOT(ISNUMBER(J241))),AND(K241&lt;&gt;"",NOT(ISNUMBER(K241)))),"Adet sayı olmalı",IF(NOT(ISNUMBER(O241)),"",IF(AND(L241="Eksiksiz",O241&lt;&gt;0),"Adet farkı var, durum Eksiksiz",IF(O241&lt;0,"Teslim alınan irsaliyedekinden fazla","")))))))</f>
        <v/>
      </c>
    </row>
    <row r="242">
      <c r="A242" s="3" t="n"/>
      <c r="B242" s="4" t="n"/>
      <c r="C242" s="4" t="n"/>
      <c r="D242" s="4" t="n"/>
      <c r="E242" s="4" t="n"/>
      <c r="F242" s="4" t="n"/>
      <c r="G242" s="4" t="n"/>
      <c r="H242" s="5" t="n"/>
      <c r="I242" s="5" t="n"/>
      <c r="J242" s="6" t="n"/>
      <c r="K242" s="6" t="n"/>
      <c r="L242" s="4" t="n"/>
      <c r="M242" s="4" t="n"/>
      <c r="N242" s="4" t="n"/>
      <c r="O242" s="7">
        <f>IF(AND(ISNUMBER(J242),ISNUMBER(K242)),J242-K242,"")</f>
        <v/>
      </c>
      <c r="P242" s="8">
        <f>IF(AND(ISNUMBER(H242),ISNUMBER(I242)),IF(I242&gt;=H242,I242-H242,I242-H242+1)*24,"")</f>
        <v/>
      </c>
      <c r="Q242" s="4">
        <f>IF(COUNTA(A242:N242)=0,"",IF(A242="","Tarih girilmedi",IF(L242="","Durum seçilmedi",IF(OR(AND(J242&lt;&gt;"",NOT(ISNUMBER(J242))),AND(K242&lt;&gt;"",NOT(ISNUMBER(K242)))),"Adet sayı olmalı",IF(NOT(ISNUMBER(O242)),"",IF(AND(L242="Eksiksiz",O242&lt;&gt;0),"Adet farkı var, durum Eksiksiz",IF(O242&lt;0,"Teslim alınan irsaliyedekinden fazla","")))))))</f>
        <v/>
      </c>
    </row>
    <row r="243">
      <c r="A243" s="3" t="n"/>
      <c r="B243" s="4" t="n"/>
      <c r="C243" s="4" t="n"/>
      <c r="D243" s="4" t="n"/>
      <c r="E243" s="4" t="n"/>
      <c r="F243" s="4" t="n"/>
      <c r="G243" s="4" t="n"/>
      <c r="H243" s="5" t="n"/>
      <c r="I243" s="5" t="n"/>
      <c r="J243" s="6" t="n"/>
      <c r="K243" s="6" t="n"/>
      <c r="L243" s="4" t="n"/>
      <c r="M243" s="4" t="n"/>
      <c r="N243" s="4" t="n"/>
      <c r="O243" s="7">
        <f>IF(AND(ISNUMBER(J243),ISNUMBER(K243)),J243-K243,"")</f>
        <v/>
      </c>
      <c r="P243" s="8">
        <f>IF(AND(ISNUMBER(H243),ISNUMBER(I243)),IF(I243&gt;=H243,I243-H243,I243-H243+1)*24,"")</f>
        <v/>
      </c>
      <c r="Q243" s="4">
        <f>IF(COUNTA(A243:N243)=0,"",IF(A243="","Tarih girilmedi",IF(L243="","Durum seçilmedi",IF(OR(AND(J243&lt;&gt;"",NOT(ISNUMBER(J243))),AND(K243&lt;&gt;"",NOT(ISNUMBER(K243)))),"Adet sayı olmalı",IF(NOT(ISNUMBER(O243)),"",IF(AND(L243="Eksiksiz",O243&lt;&gt;0),"Adet farkı var, durum Eksiksiz",IF(O243&lt;0,"Teslim alınan irsaliyedekinden fazla","")))))))</f>
        <v/>
      </c>
    </row>
    <row r="244">
      <c r="A244" s="3" t="n"/>
      <c r="B244" s="4" t="n"/>
      <c r="C244" s="4" t="n"/>
      <c r="D244" s="4" t="n"/>
      <c r="E244" s="4" t="n"/>
      <c r="F244" s="4" t="n"/>
      <c r="G244" s="4" t="n"/>
      <c r="H244" s="5" t="n"/>
      <c r="I244" s="5" t="n"/>
      <c r="J244" s="6" t="n"/>
      <c r="K244" s="6" t="n"/>
      <c r="L244" s="4" t="n"/>
      <c r="M244" s="4" t="n"/>
      <c r="N244" s="4" t="n"/>
      <c r="O244" s="7">
        <f>IF(AND(ISNUMBER(J244),ISNUMBER(K244)),J244-K244,"")</f>
        <v/>
      </c>
      <c r="P244" s="8">
        <f>IF(AND(ISNUMBER(H244),ISNUMBER(I244)),IF(I244&gt;=H244,I244-H244,I244-H244+1)*24,"")</f>
        <v/>
      </c>
      <c r="Q244" s="4">
        <f>IF(COUNTA(A244:N244)=0,"",IF(A244="","Tarih girilmedi",IF(L244="","Durum seçilmedi",IF(OR(AND(J244&lt;&gt;"",NOT(ISNUMBER(J244))),AND(K244&lt;&gt;"",NOT(ISNUMBER(K244)))),"Adet sayı olmalı",IF(NOT(ISNUMBER(O244)),"",IF(AND(L244="Eksiksiz",O244&lt;&gt;0),"Adet farkı var, durum Eksiksiz",IF(O244&lt;0,"Teslim alınan irsaliyedekinden fazla","")))))))</f>
        <v/>
      </c>
    </row>
    <row r="245">
      <c r="A245" s="3" t="n"/>
      <c r="B245" s="4" t="n"/>
      <c r="C245" s="4" t="n"/>
      <c r="D245" s="4" t="n"/>
      <c r="E245" s="4" t="n"/>
      <c r="F245" s="4" t="n"/>
      <c r="G245" s="4" t="n"/>
      <c r="H245" s="5" t="n"/>
      <c r="I245" s="5" t="n"/>
      <c r="J245" s="6" t="n"/>
      <c r="K245" s="6" t="n"/>
      <c r="L245" s="4" t="n"/>
      <c r="M245" s="4" t="n"/>
      <c r="N245" s="4" t="n"/>
      <c r="O245" s="7">
        <f>IF(AND(ISNUMBER(J245),ISNUMBER(K245)),J245-K245,"")</f>
        <v/>
      </c>
      <c r="P245" s="8">
        <f>IF(AND(ISNUMBER(H245),ISNUMBER(I245)),IF(I245&gt;=H245,I245-H245,I245-H245+1)*24,"")</f>
        <v/>
      </c>
      <c r="Q245" s="4">
        <f>IF(COUNTA(A245:N245)=0,"",IF(A245="","Tarih girilmedi",IF(L245="","Durum seçilmedi",IF(OR(AND(J245&lt;&gt;"",NOT(ISNUMBER(J245))),AND(K245&lt;&gt;"",NOT(ISNUMBER(K245)))),"Adet sayı olmalı",IF(NOT(ISNUMBER(O245)),"",IF(AND(L245="Eksiksiz",O245&lt;&gt;0),"Adet farkı var, durum Eksiksiz",IF(O245&lt;0,"Teslim alınan irsaliyedekinden fazla","")))))))</f>
        <v/>
      </c>
    </row>
    <row r="246">
      <c r="A246" s="3" t="n"/>
      <c r="B246" s="4" t="n"/>
      <c r="C246" s="4" t="n"/>
      <c r="D246" s="4" t="n"/>
      <c r="E246" s="4" t="n"/>
      <c r="F246" s="4" t="n"/>
      <c r="G246" s="4" t="n"/>
      <c r="H246" s="5" t="n"/>
      <c r="I246" s="5" t="n"/>
      <c r="J246" s="6" t="n"/>
      <c r="K246" s="6" t="n"/>
      <c r="L246" s="4" t="n"/>
      <c r="M246" s="4" t="n"/>
      <c r="N246" s="4" t="n"/>
      <c r="O246" s="7">
        <f>IF(AND(ISNUMBER(J246),ISNUMBER(K246)),J246-K246,"")</f>
        <v/>
      </c>
      <c r="P246" s="8">
        <f>IF(AND(ISNUMBER(H246),ISNUMBER(I246)),IF(I246&gt;=H246,I246-H246,I246-H246+1)*24,"")</f>
        <v/>
      </c>
      <c r="Q246" s="4">
        <f>IF(COUNTA(A246:N246)=0,"",IF(A246="","Tarih girilmedi",IF(L246="","Durum seçilmedi",IF(OR(AND(J246&lt;&gt;"",NOT(ISNUMBER(J246))),AND(K246&lt;&gt;"",NOT(ISNUMBER(K246)))),"Adet sayı olmalı",IF(NOT(ISNUMBER(O246)),"",IF(AND(L246="Eksiksiz",O246&lt;&gt;0),"Adet farkı var, durum Eksiksiz",IF(O246&lt;0,"Teslim alınan irsaliyedekinden fazla","")))))))</f>
        <v/>
      </c>
    </row>
    <row r="247">
      <c r="A247" s="3" t="n"/>
      <c r="B247" s="4" t="n"/>
      <c r="C247" s="4" t="n"/>
      <c r="D247" s="4" t="n"/>
      <c r="E247" s="4" t="n"/>
      <c r="F247" s="4" t="n"/>
      <c r="G247" s="4" t="n"/>
      <c r="H247" s="5" t="n"/>
      <c r="I247" s="5" t="n"/>
      <c r="J247" s="6" t="n"/>
      <c r="K247" s="6" t="n"/>
      <c r="L247" s="4" t="n"/>
      <c r="M247" s="4" t="n"/>
      <c r="N247" s="4" t="n"/>
      <c r="O247" s="7">
        <f>IF(AND(ISNUMBER(J247),ISNUMBER(K247)),J247-K247,"")</f>
        <v/>
      </c>
      <c r="P247" s="8">
        <f>IF(AND(ISNUMBER(H247),ISNUMBER(I247)),IF(I247&gt;=H247,I247-H247,I247-H247+1)*24,"")</f>
        <v/>
      </c>
      <c r="Q247" s="4">
        <f>IF(COUNTA(A247:N247)=0,"",IF(A247="","Tarih girilmedi",IF(L247="","Durum seçilmedi",IF(OR(AND(J247&lt;&gt;"",NOT(ISNUMBER(J247))),AND(K247&lt;&gt;"",NOT(ISNUMBER(K247)))),"Adet sayı olmalı",IF(NOT(ISNUMBER(O247)),"",IF(AND(L247="Eksiksiz",O247&lt;&gt;0),"Adet farkı var, durum Eksiksiz",IF(O247&lt;0,"Teslim alınan irsaliyedekinden fazla","")))))))</f>
        <v/>
      </c>
    </row>
    <row r="248">
      <c r="A248" s="3" t="n"/>
      <c r="B248" s="4" t="n"/>
      <c r="C248" s="4" t="n"/>
      <c r="D248" s="4" t="n"/>
      <c r="E248" s="4" t="n"/>
      <c r="F248" s="4" t="n"/>
      <c r="G248" s="4" t="n"/>
      <c r="H248" s="5" t="n"/>
      <c r="I248" s="5" t="n"/>
      <c r="J248" s="6" t="n"/>
      <c r="K248" s="6" t="n"/>
      <c r="L248" s="4" t="n"/>
      <c r="M248" s="4" t="n"/>
      <c r="N248" s="4" t="n"/>
      <c r="O248" s="7">
        <f>IF(AND(ISNUMBER(J248),ISNUMBER(K248)),J248-K248,"")</f>
        <v/>
      </c>
      <c r="P248" s="8">
        <f>IF(AND(ISNUMBER(H248),ISNUMBER(I248)),IF(I248&gt;=H248,I248-H248,I248-H248+1)*24,"")</f>
        <v/>
      </c>
      <c r="Q248" s="4">
        <f>IF(COUNTA(A248:N248)=0,"",IF(A248="","Tarih girilmedi",IF(L248="","Durum seçilmedi",IF(OR(AND(J248&lt;&gt;"",NOT(ISNUMBER(J248))),AND(K248&lt;&gt;"",NOT(ISNUMBER(K248)))),"Adet sayı olmalı",IF(NOT(ISNUMBER(O248)),"",IF(AND(L248="Eksiksiz",O248&lt;&gt;0),"Adet farkı var, durum Eksiksiz",IF(O248&lt;0,"Teslim alınan irsaliyedekinden fazla","")))))))</f>
        <v/>
      </c>
    </row>
    <row r="249">
      <c r="A249" s="3" t="n"/>
      <c r="B249" s="4" t="n"/>
      <c r="C249" s="4" t="n"/>
      <c r="D249" s="4" t="n"/>
      <c r="E249" s="4" t="n"/>
      <c r="F249" s="4" t="n"/>
      <c r="G249" s="4" t="n"/>
      <c r="H249" s="5" t="n"/>
      <c r="I249" s="5" t="n"/>
      <c r="J249" s="6" t="n"/>
      <c r="K249" s="6" t="n"/>
      <c r="L249" s="4" t="n"/>
      <c r="M249" s="4" t="n"/>
      <c r="N249" s="4" t="n"/>
      <c r="O249" s="7">
        <f>IF(AND(ISNUMBER(J249),ISNUMBER(K249)),J249-K249,"")</f>
        <v/>
      </c>
      <c r="P249" s="8">
        <f>IF(AND(ISNUMBER(H249),ISNUMBER(I249)),IF(I249&gt;=H249,I249-H249,I249-H249+1)*24,"")</f>
        <v/>
      </c>
      <c r="Q249" s="4">
        <f>IF(COUNTA(A249:N249)=0,"",IF(A249="","Tarih girilmedi",IF(L249="","Durum seçilmedi",IF(OR(AND(J249&lt;&gt;"",NOT(ISNUMBER(J249))),AND(K249&lt;&gt;"",NOT(ISNUMBER(K249)))),"Adet sayı olmalı",IF(NOT(ISNUMBER(O249)),"",IF(AND(L249="Eksiksiz",O249&lt;&gt;0),"Adet farkı var, durum Eksiksiz",IF(O249&lt;0,"Teslim alınan irsaliyedekinden fazla","")))))))</f>
        <v/>
      </c>
    </row>
    <row r="250">
      <c r="A250" s="3" t="n"/>
      <c r="B250" s="4" t="n"/>
      <c r="C250" s="4" t="n"/>
      <c r="D250" s="4" t="n"/>
      <c r="E250" s="4" t="n"/>
      <c r="F250" s="4" t="n"/>
      <c r="G250" s="4" t="n"/>
      <c r="H250" s="5" t="n"/>
      <c r="I250" s="5" t="n"/>
      <c r="J250" s="6" t="n"/>
      <c r="K250" s="6" t="n"/>
      <c r="L250" s="4" t="n"/>
      <c r="M250" s="4" t="n"/>
      <c r="N250" s="4" t="n"/>
      <c r="O250" s="7">
        <f>IF(AND(ISNUMBER(J250),ISNUMBER(K250)),J250-K250,"")</f>
        <v/>
      </c>
      <c r="P250" s="8">
        <f>IF(AND(ISNUMBER(H250),ISNUMBER(I250)),IF(I250&gt;=H250,I250-H250,I250-H250+1)*24,"")</f>
        <v/>
      </c>
      <c r="Q250" s="4">
        <f>IF(COUNTA(A250:N250)=0,"",IF(A250="","Tarih girilmedi",IF(L250="","Durum seçilmedi",IF(OR(AND(J250&lt;&gt;"",NOT(ISNUMBER(J250))),AND(K250&lt;&gt;"",NOT(ISNUMBER(K250)))),"Adet sayı olmalı",IF(NOT(ISNUMBER(O250)),"",IF(AND(L250="Eksiksiz",O250&lt;&gt;0),"Adet farkı var, durum Eksiksiz",IF(O250&lt;0,"Teslim alınan irsaliyedekinden fazla","")))))))</f>
        <v/>
      </c>
    </row>
    <row r="251">
      <c r="A251" s="3" t="n"/>
      <c r="B251" s="4" t="n"/>
      <c r="C251" s="4" t="n"/>
      <c r="D251" s="4" t="n"/>
      <c r="E251" s="4" t="n"/>
      <c r="F251" s="4" t="n"/>
      <c r="G251" s="4" t="n"/>
      <c r="H251" s="5" t="n"/>
      <c r="I251" s="5" t="n"/>
      <c r="J251" s="6" t="n"/>
      <c r="K251" s="6" t="n"/>
      <c r="L251" s="4" t="n"/>
      <c r="M251" s="4" t="n"/>
      <c r="N251" s="4" t="n"/>
      <c r="O251" s="7">
        <f>IF(AND(ISNUMBER(J251),ISNUMBER(K251)),J251-K251,"")</f>
        <v/>
      </c>
      <c r="P251" s="8">
        <f>IF(AND(ISNUMBER(H251),ISNUMBER(I251)),IF(I251&gt;=H251,I251-H251,I251-H251+1)*24,"")</f>
        <v/>
      </c>
      <c r="Q251" s="4">
        <f>IF(COUNTA(A251:N251)=0,"",IF(A251="","Tarih girilmedi",IF(L251="","Durum seçilmedi",IF(OR(AND(J251&lt;&gt;"",NOT(ISNUMBER(J251))),AND(K251&lt;&gt;"",NOT(ISNUMBER(K251)))),"Adet sayı olmalı",IF(NOT(ISNUMBER(O251)),"",IF(AND(L251="Eksiksiz",O251&lt;&gt;0),"Adet farkı var, durum Eksiksiz",IF(O251&lt;0,"Teslim alınan irsaliyedekinden fazla","")))))))</f>
        <v/>
      </c>
    </row>
    <row r="252">
      <c r="A252" s="3" t="n"/>
      <c r="B252" s="4" t="n"/>
      <c r="C252" s="4" t="n"/>
      <c r="D252" s="4" t="n"/>
      <c r="E252" s="4" t="n"/>
      <c r="F252" s="4" t="n"/>
      <c r="G252" s="4" t="n"/>
      <c r="H252" s="5" t="n"/>
      <c r="I252" s="5" t="n"/>
      <c r="J252" s="6" t="n"/>
      <c r="K252" s="6" t="n"/>
      <c r="L252" s="4" t="n"/>
      <c r="M252" s="4" t="n"/>
      <c r="N252" s="4" t="n"/>
      <c r="O252" s="7">
        <f>IF(AND(ISNUMBER(J252),ISNUMBER(K252)),J252-K252,"")</f>
        <v/>
      </c>
      <c r="P252" s="8">
        <f>IF(AND(ISNUMBER(H252),ISNUMBER(I252)),IF(I252&gt;=H252,I252-H252,I252-H252+1)*24,"")</f>
        <v/>
      </c>
      <c r="Q252" s="4">
        <f>IF(COUNTA(A252:N252)=0,"",IF(A252="","Tarih girilmedi",IF(L252="","Durum seçilmedi",IF(OR(AND(J252&lt;&gt;"",NOT(ISNUMBER(J252))),AND(K252&lt;&gt;"",NOT(ISNUMBER(K252)))),"Adet sayı olmalı",IF(NOT(ISNUMBER(O252)),"",IF(AND(L252="Eksiksiz",O252&lt;&gt;0),"Adet farkı var, durum Eksiksiz",IF(O252&lt;0,"Teslim alınan irsaliyedekinden fazla","")))))))</f>
        <v/>
      </c>
    </row>
    <row r="253">
      <c r="A253" s="3" t="n"/>
      <c r="B253" s="4" t="n"/>
      <c r="C253" s="4" t="n"/>
      <c r="D253" s="4" t="n"/>
      <c r="E253" s="4" t="n"/>
      <c r="F253" s="4" t="n"/>
      <c r="G253" s="4" t="n"/>
      <c r="H253" s="5" t="n"/>
      <c r="I253" s="5" t="n"/>
      <c r="J253" s="6" t="n"/>
      <c r="K253" s="6" t="n"/>
      <c r="L253" s="4" t="n"/>
      <c r="M253" s="4" t="n"/>
      <c r="N253" s="4" t="n"/>
      <c r="O253" s="7">
        <f>IF(AND(ISNUMBER(J253),ISNUMBER(K253)),J253-K253,"")</f>
        <v/>
      </c>
      <c r="P253" s="8">
        <f>IF(AND(ISNUMBER(H253),ISNUMBER(I253)),IF(I253&gt;=H253,I253-H253,I253-H253+1)*24,"")</f>
        <v/>
      </c>
      <c r="Q253" s="4">
        <f>IF(COUNTA(A253:N253)=0,"",IF(A253="","Tarih girilmedi",IF(L253="","Durum seçilmedi",IF(OR(AND(J253&lt;&gt;"",NOT(ISNUMBER(J253))),AND(K253&lt;&gt;"",NOT(ISNUMBER(K253)))),"Adet sayı olmalı",IF(NOT(ISNUMBER(O253)),"",IF(AND(L253="Eksiksiz",O253&lt;&gt;0),"Adet farkı var, durum Eksiksiz",IF(O253&lt;0,"Teslim alınan irsaliyedekinden fazla","")))))))</f>
        <v/>
      </c>
    </row>
    <row r="254">
      <c r="A254" s="3" t="n"/>
      <c r="B254" s="4" t="n"/>
      <c r="C254" s="4" t="n"/>
      <c r="D254" s="4" t="n"/>
      <c r="E254" s="4" t="n"/>
      <c r="F254" s="4" t="n"/>
      <c r="G254" s="4" t="n"/>
      <c r="H254" s="5" t="n"/>
      <c r="I254" s="5" t="n"/>
      <c r="J254" s="6" t="n"/>
      <c r="K254" s="6" t="n"/>
      <c r="L254" s="4" t="n"/>
      <c r="M254" s="4" t="n"/>
      <c r="N254" s="4" t="n"/>
      <c r="O254" s="7">
        <f>IF(AND(ISNUMBER(J254),ISNUMBER(K254)),J254-K254,"")</f>
        <v/>
      </c>
      <c r="P254" s="8">
        <f>IF(AND(ISNUMBER(H254),ISNUMBER(I254)),IF(I254&gt;=H254,I254-H254,I254-H254+1)*24,"")</f>
        <v/>
      </c>
      <c r="Q254" s="4">
        <f>IF(COUNTA(A254:N254)=0,"",IF(A254="","Tarih girilmedi",IF(L254="","Durum seçilmedi",IF(OR(AND(J254&lt;&gt;"",NOT(ISNUMBER(J254))),AND(K254&lt;&gt;"",NOT(ISNUMBER(K254)))),"Adet sayı olmalı",IF(NOT(ISNUMBER(O254)),"",IF(AND(L254="Eksiksiz",O254&lt;&gt;0),"Adet farkı var, durum Eksiksiz",IF(O254&lt;0,"Teslim alınan irsaliyedekinden fazla","")))))))</f>
        <v/>
      </c>
    </row>
    <row r="255">
      <c r="A255" s="3" t="n"/>
      <c r="B255" s="4" t="n"/>
      <c r="C255" s="4" t="n"/>
      <c r="D255" s="4" t="n"/>
      <c r="E255" s="4" t="n"/>
      <c r="F255" s="4" t="n"/>
      <c r="G255" s="4" t="n"/>
      <c r="H255" s="5" t="n"/>
      <c r="I255" s="5" t="n"/>
      <c r="J255" s="6" t="n"/>
      <c r="K255" s="6" t="n"/>
      <c r="L255" s="4" t="n"/>
      <c r="M255" s="4" t="n"/>
      <c r="N255" s="4" t="n"/>
      <c r="O255" s="7">
        <f>IF(AND(ISNUMBER(J255),ISNUMBER(K255)),J255-K255,"")</f>
        <v/>
      </c>
      <c r="P255" s="8">
        <f>IF(AND(ISNUMBER(H255),ISNUMBER(I255)),IF(I255&gt;=H255,I255-H255,I255-H255+1)*24,"")</f>
        <v/>
      </c>
      <c r="Q255" s="4">
        <f>IF(COUNTA(A255:N255)=0,"",IF(A255="","Tarih girilmedi",IF(L255="","Durum seçilmedi",IF(OR(AND(J255&lt;&gt;"",NOT(ISNUMBER(J255))),AND(K255&lt;&gt;"",NOT(ISNUMBER(K255)))),"Adet sayı olmalı",IF(NOT(ISNUMBER(O255)),"",IF(AND(L255="Eksiksiz",O255&lt;&gt;0),"Adet farkı var, durum Eksiksiz",IF(O255&lt;0,"Teslim alınan irsaliyedekinden fazla","")))))))</f>
        <v/>
      </c>
    </row>
    <row r="256">
      <c r="A256" s="3" t="n"/>
      <c r="B256" s="4" t="n"/>
      <c r="C256" s="4" t="n"/>
      <c r="D256" s="4" t="n"/>
      <c r="E256" s="4" t="n"/>
      <c r="F256" s="4" t="n"/>
      <c r="G256" s="4" t="n"/>
      <c r="H256" s="5" t="n"/>
      <c r="I256" s="5" t="n"/>
      <c r="J256" s="6" t="n"/>
      <c r="K256" s="6" t="n"/>
      <c r="L256" s="4" t="n"/>
      <c r="M256" s="4" t="n"/>
      <c r="N256" s="4" t="n"/>
      <c r="O256" s="7">
        <f>IF(AND(ISNUMBER(J256),ISNUMBER(K256)),J256-K256,"")</f>
        <v/>
      </c>
      <c r="P256" s="8">
        <f>IF(AND(ISNUMBER(H256),ISNUMBER(I256)),IF(I256&gt;=H256,I256-H256,I256-H256+1)*24,"")</f>
        <v/>
      </c>
      <c r="Q256" s="4">
        <f>IF(COUNTA(A256:N256)=0,"",IF(A256="","Tarih girilmedi",IF(L256="","Durum seçilmedi",IF(OR(AND(J256&lt;&gt;"",NOT(ISNUMBER(J256))),AND(K256&lt;&gt;"",NOT(ISNUMBER(K256)))),"Adet sayı olmalı",IF(NOT(ISNUMBER(O256)),"",IF(AND(L256="Eksiksiz",O256&lt;&gt;0),"Adet farkı var, durum Eksiksiz",IF(O256&lt;0,"Teslim alınan irsaliyedekinden fazla","")))))))</f>
        <v/>
      </c>
    </row>
    <row r="257">
      <c r="A257" s="3" t="n"/>
      <c r="B257" s="4" t="n"/>
      <c r="C257" s="4" t="n"/>
      <c r="D257" s="4" t="n"/>
      <c r="E257" s="4" t="n"/>
      <c r="F257" s="4" t="n"/>
      <c r="G257" s="4" t="n"/>
      <c r="H257" s="5" t="n"/>
      <c r="I257" s="5" t="n"/>
      <c r="J257" s="6" t="n"/>
      <c r="K257" s="6" t="n"/>
      <c r="L257" s="4" t="n"/>
      <c r="M257" s="4" t="n"/>
      <c r="N257" s="4" t="n"/>
      <c r="O257" s="7">
        <f>IF(AND(ISNUMBER(J257),ISNUMBER(K257)),J257-K257,"")</f>
        <v/>
      </c>
      <c r="P257" s="8">
        <f>IF(AND(ISNUMBER(H257),ISNUMBER(I257)),IF(I257&gt;=H257,I257-H257,I257-H257+1)*24,"")</f>
        <v/>
      </c>
      <c r="Q257" s="4">
        <f>IF(COUNTA(A257:N257)=0,"",IF(A257="","Tarih girilmedi",IF(L257="","Durum seçilmedi",IF(OR(AND(J257&lt;&gt;"",NOT(ISNUMBER(J257))),AND(K257&lt;&gt;"",NOT(ISNUMBER(K257)))),"Adet sayı olmalı",IF(NOT(ISNUMBER(O257)),"",IF(AND(L257="Eksiksiz",O257&lt;&gt;0),"Adet farkı var, durum Eksiksiz",IF(O257&lt;0,"Teslim alınan irsaliyedekinden fazla","")))))))</f>
        <v/>
      </c>
    </row>
    <row r="258">
      <c r="A258" s="3" t="n"/>
      <c r="B258" s="4" t="n"/>
      <c r="C258" s="4" t="n"/>
      <c r="D258" s="4" t="n"/>
      <c r="E258" s="4" t="n"/>
      <c r="F258" s="4" t="n"/>
      <c r="G258" s="4" t="n"/>
      <c r="H258" s="5" t="n"/>
      <c r="I258" s="5" t="n"/>
      <c r="J258" s="6" t="n"/>
      <c r="K258" s="6" t="n"/>
      <c r="L258" s="4" t="n"/>
      <c r="M258" s="4" t="n"/>
      <c r="N258" s="4" t="n"/>
      <c r="O258" s="7">
        <f>IF(AND(ISNUMBER(J258),ISNUMBER(K258)),J258-K258,"")</f>
        <v/>
      </c>
      <c r="P258" s="8">
        <f>IF(AND(ISNUMBER(H258),ISNUMBER(I258)),IF(I258&gt;=H258,I258-H258,I258-H258+1)*24,"")</f>
        <v/>
      </c>
      <c r="Q258" s="4">
        <f>IF(COUNTA(A258:N258)=0,"",IF(A258="","Tarih girilmedi",IF(L258="","Durum seçilmedi",IF(OR(AND(J258&lt;&gt;"",NOT(ISNUMBER(J258))),AND(K258&lt;&gt;"",NOT(ISNUMBER(K258)))),"Adet sayı olmalı",IF(NOT(ISNUMBER(O258)),"",IF(AND(L258="Eksiksiz",O258&lt;&gt;0),"Adet farkı var, durum Eksiksiz",IF(O258&lt;0,"Teslim alınan irsaliyedekinden fazla","")))))))</f>
        <v/>
      </c>
    </row>
    <row r="259">
      <c r="A259" s="3" t="n"/>
      <c r="B259" s="4" t="n"/>
      <c r="C259" s="4" t="n"/>
      <c r="D259" s="4" t="n"/>
      <c r="E259" s="4" t="n"/>
      <c r="F259" s="4" t="n"/>
      <c r="G259" s="4" t="n"/>
      <c r="H259" s="5" t="n"/>
      <c r="I259" s="5" t="n"/>
      <c r="J259" s="6" t="n"/>
      <c r="K259" s="6" t="n"/>
      <c r="L259" s="4" t="n"/>
      <c r="M259" s="4" t="n"/>
      <c r="N259" s="4" t="n"/>
      <c r="O259" s="7">
        <f>IF(AND(ISNUMBER(J259),ISNUMBER(K259)),J259-K259,"")</f>
        <v/>
      </c>
      <c r="P259" s="8">
        <f>IF(AND(ISNUMBER(H259),ISNUMBER(I259)),IF(I259&gt;=H259,I259-H259,I259-H259+1)*24,"")</f>
        <v/>
      </c>
      <c r="Q259" s="4">
        <f>IF(COUNTA(A259:N259)=0,"",IF(A259="","Tarih girilmedi",IF(L259="","Durum seçilmedi",IF(OR(AND(J259&lt;&gt;"",NOT(ISNUMBER(J259))),AND(K259&lt;&gt;"",NOT(ISNUMBER(K259)))),"Adet sayı olmalı",IF(NOT(ISNUMBER(O259)),"",IF(AND(L259="Eksiksiz",O259&lt;&gt;0),"Adet farkı var, durum Eksiksiz",IF(O259&lt;0,"Teslim alınan irsaliyedekinden fazla","")))))))</f>
        <v/>
      </c>
    </row>
    <row r="260">
      <c r="A260" s="3" t="n"/>
      <c r="B260" s="4" t="n"/>
      <c r="C260" s="4" t="n"/>
      <c r="D260" s="4" t="n"/>
      <c r="E260" s="4" t="n"/>
      <c r="F260" s="4" t="n"/>
      <c r="G260" s="4" t="n"/>
      <c r="H260" s="5" t="n"/>
      <c r="I260" s="5" t="n"/>
      <c r="J260" s="6" t="n"/>
      <c r="K260" s="6" t="n"/>
      <c r="L260" s="4" t="n"/>
      <c r="M260" s="4" t="n"/>
      <c r="N260" s="4" t="n"/>
      <c r="O260" s="7">
        <f>IF(AND(ISNUMBER(J260),ISNUMBER(K260)),J260-K260,"")</f>
        <v/>
      </c>
      <c r="P260" s="8">
        <f>IF(AND(ISNUMBER(H260),ISNUMBER(I260)),IF(I260&gt;=H260,I260-H260,I260-H260+1)*24,"")</f>
        <v/>
      </c>
      <c r="Q260" s="4">
        <f>IF(COUNTA(A260:N260)=0,"",IF(A260="","Tarih girilmedi",IF(L260="","Durum seçilmedi",IF(OR(AND(J260&lt;&gt;"",NOT(ISNUMBER(J260))),AND(K260&lt;&gt;"",NOT(ISNUMBER(K260)))),"Adet sayı olmalı",IF(NOT(ISNUMBER(O260)),"",IF(AND(L260="Eksiksiz",O260&lt;&gt;0),"Adet farkı var, durum Eksiksiz",IF(O260&lt;0,"Teslim alınan irsaliyedekinden fazla","")))))))</f>
        <v/>
      </c>
    </row>
    <row r="261">
      <c r="A261" s="3" t="n"/>
      <c r="B261" s="4" t="n"/>
      <c r="C261" s="4" t="n"/>
      <c r="D261" s="4" t="n"/>
      <c r="E261" s="4" t="n"/>
      <c r="F261" s="4" t="n"/>
      <c r="G261" s="4" t="n"/>
      <c r="H261" s="5" t="n"/>
      <c r="I261" s="5" t="n"/>
      <c r="J261" s="6" t="n"/>
      <c r="K261" s="6" t="n"/>
      <c r="L261" s="4" t="n"/>
      <c r="M261" s="4" t="n"/>
      <c r="N261" s="4" t="n"/>
      <c r="O261" s="7">
        <f>IF(AND(ISNUMBER(J261),ISNUMBER(K261)),J261-K261,"")</f>
        <v/>
      </c>
      <c r="P261" s="8">
        <f>IF(AND(ISNUMBER(H261),ISNUMBER(I261)),IF(I261&gt;=H261,I261-H261,I261-H261+1)*24,"")</f>
        <v/>
      </c>
      <c r="Q261" s="4">
        <f>IF(COUNTA(A261:N261)=0,"",IF(A261="","Tarih girilmedi",IF(L261="","Durum seçilmedi",IF(OR(AND(J261&lt;&gt;"",NOT(ISNUMBER(J261))),AND(K261&lt;&gt;"",NOT(ISNUMBER(K261)))),"Adet sayı olmalı",IF(NOT(ISNUMBER(O261)),"",IF(AND(L261="Eksiksiz",O261&lt;&gt;0),"Adet farkı var, durum Eksiksiz",IF(O261&lt;0,"Teslim alınan irsaliyedekinden fazla","")))))))</f>
        <v/>
      </c>
    </row>
    <row r="262">
      <c r="A262" s="3" t="n"/>
      <c r="B262" s="4" t="n"/>
      <c r="C262" s="4" t="n"/>
      <c r="D262" s="4" t="n"/>
      <c r="E262" s="4" t="n"/>
      <c r="F262" s="4" t="n"/>
      <c r="G262" s="4" t="n"/>
      <c r="H262" s="5" t="n"/>
      <c r="I262" s="5" t="n"/>
      <c r="J262" s="6" t="n"/>
      <c r="K262" s="6" t="n"/>
      <c r="L262" s="4" t="n"/>
      <c r="M262" s="4" t="n"/>
      <c r="N262" s="4" t="n"/>
      <c r="O262" s="7">
        <f>IF(AND(ISNUMBER(J262),ISNUMBER(K262)),J262-K262,"")</f>
        <v/>
      </c>
      <c r="P262" s="8">
        <f>IF(AND(ISNUMBER(H262),ISNUMBER(I262)),IF(I262&gt;=H262,I262-H262,I262-H262+1)*24,"")</f>
        <v/>
      </c>
      <c r="Q262" s="4">
        <f>IF(COUNTA(A262:N262)=0,"",IF(A262="","Tarih girilmedi",IF(L262="","Durum seçilmedi",IF(OR(AND(J262&lt;&gt;"",NOT(ISNUMBER(J262))),AND(K262&lt;&gt;"",NOT(ISNUMBER(K262)))),"Adet sayı olmalı",IF(NOT(ISNUMBER(O262)),"",IF(AND(L262="Eksiksiz",O262&lt;&gt;0),"Adet farkı var, durum Eksiksiz",IF(O262&lt;0,"Teslim alınan irsaliyedekinden fazla","")))))))</f>
        <v/>
      </c>
    </row>
    <row r="263">
      <c r="A263" s="3" t="n"/>
      <c r="B263" s="4" t="n"/>
      <c r="C263" s="4" t="n"/>
      <c r="D263" s="4" t="n"/>
      <c r="E263" s="4" t="n"/>
      <c r="F263" s="4" t="n"/>
      <c r="G263" s="4" t="n"/>
      <c r="H263" s="5" t="n"/>
      <c r="I263" s="5" t="n"/>
      <c r="J263" s="6" t="n"/>
      <c r="K263" s="6" t="n"/>
      <c r="L263" s="4" t="n"/>
      <c r="M263" s="4" t="n"/>
      <c r="N263" s="4" t="n"/>
      <c r="O263" s="7">
        <f>IF(AND(ISNUMBER(J263),ISNUMBER(K263)),J263-K263,"")</f>
        <v/>
      </c>
      <c r="P263" s="8">
        <f>IF(AND(ISNUMBER(H263),ISNUMBER(I263)),IF(I263&gt;=H263,I263-H263,I263-H263+1)*24,"")</f>
        <v/>
      </c>
      <c r="Q263" s="4">
        <f>IF(COUNTA(A263:N263)=0,"",IF(A263="","Tarih girilmedi",IF(L263="","Durum seçilmedi",IF(OR(AND(J263&lt;&gt;"",NOT(ISNUMBER(J263))),AND(K263&lt;&gt;"",NOT(ISNUMBER(K263)))),"Adet sayı olmalı",IF(NOT(ISNUMBER(O263)),"",IF(AND(L263="Eksiksiz",O263&lt;&gt;0),"Adet farkı var, durum Eksiksiz",IF(O263&lt;0,"Teslim alınan irsaliyedekinden fazla","")))))))</f>
        <v/>
      </c>
    </row>
    <row r="264">
      <c r="A264" s="3" t="n"/>
      <c r="B264" s="4" t="n"/>
      <c r="C264" s="4" t="n"/>
      <c r="D264" s="4" t="n"/>
      <c r="E264" s="4" t="n"/>
      <c r="F264" s="4" t="n"/>
      <c r="G264" s="4" t="n"/>
      <c r="H264" s="5" t="n"/>
      <c r="I264" s="5" t="n"/>
      <c r="J264" s="6" t="n"/>
      <c r="K264" s="6" t="n"/>
      <c r="L264" s="4" t="n"/>
      <c r="M264" s="4" t="n"/>
      <c r="N264" s="4" t="n"/>
      <c r="O264" s="7">
        <f>IF(AND(ISNUMBER(J264),ISNUMBER(K264)),J264-K264,"")</f>
        <v/>
      </c>
      <c r="P264" s="8">
        <f>IF(AND(ISNUMBER(H264),ISNUMBER(I264)),IF(I264&gt;=H264,I264-H264,I264-H264+1)*24,"")</f>
        <v/>
      </c>
      <c r="Q264" s="4">
        <f>IF(COUNTA(A264:N264)=0,"",IF(A264="","Tarih girilmedi",IF(L264="","Durum seçilmedi",IF(OR(AND(J264&lt;&gt;"",NOT(ISNUMBER(J264))),AND(K264&lt;&gt;"",NOT(ISNUMBER(K264)))),"Adet sayı olmalı",IF(NOT(ISNUMBER(O264)),"",IF(AND(L264="Eksiksiz",O264&lt;&gt;0),"Adet farkı var, durum Eksiksiz",IF(O264&lt;0,"Teslim alınan irsaliyedekinden fazla","")))))))</f>
        <v/>
      </c>
    </row>
    <row r="265">
      <c r="A265" s="3" t="n"/>
      <c r="B265" s="4" t="n"/>
      <c r="C265" s="4" t="n"/>
      <c r="D265" s="4" t="n"/>
      <c r="E265" s="4" t="n"/>
      <c r="F265" s="4" t="n"/>
      <c r="G265" s="4" t="n"/>
      <c r="H265" s="5" t="n"/>
      <c r="I265" s="5" t="n"/>
      <c r="J265" s="6" t="n"/>
      <c r="K265" s="6" t="n"/>
      <c r="L265" s="4" t="n"/>
      <c r="M265" s="4" t="n"/>
      <c r="N265" s="4" t="n"/>
      <c r="O265" s="7">
        <f>IF(AND(ISNUMBER(J265),ISNUMBER(K265)),J265-K265,"")</f>
        <v/>
      </c>
      <c r="P265" s="8">
        <f>IF(AND(ISNUMBER(H265),ISNUMBER(I265)),IF(I265&gt;=H265,I265-H265,I265-H265+1)*24,"")</f>
        <v/>
      </c>
      <c r="Q265" s="4">
        <f>IF(COUNTA(A265:N265)=0,"",IF(A265="","Tarih girilmedi",IF(L265="","Durum seçilmedi",IF(OR(AND(J265&lt;&gt;"",NOT(ISNUMBER(J265))),AND(K265&lt;&gt;"",NOT(ISNUMBER(K265)))),"Adet sayı olmalı",IF(NOT(ISNUMBER(O265)),"",IF(AND(L265="Eksiksiz",O265&lt;&gt;0),"Adet farkı var, durum Eksiksiz",IF(O265&lt;0,"Teslim alınan irsaliyedekinden fazla","")))))))</f>
        <v/>
      </c>
    </row>
    <row r="266">
      <c r="A266" s="3" t="n"/>
      <c r="B266" s="4" t="n"/>
      <c r="C266" s="4" t="n"/>
      <c r="D266" s="4" t="n"/>
      <c r="E266" s="4" t="n"/>
      <c r="F266" s="4" t="n"/>
      <c r="G266" s="4" t="n"/>
      <c r="H266" s="5" t="n"/>
      <c r="I266" s="5" t="n"/>
      <c r="J266" s="6" t="n"/>
      <c r="K266" s="6" t="n"/>
      <c r="L266" s="4" t="n"/>
      <c r="M266" s="4" t="n"/>
      <c r="N266" s="4" t="n"/>
      <c r="O266" s="7">
        <f>IF(AND(ISNUMBER(J266),ISNUMBER(K266)),J266-K266,"")</f>
        <v/>
      </c>
      <c r="P266" s="8">
        <f>IF(AND(ISNUMBER(H266),ISNUMBER(I266)),IF(I266&gt;=H266,I266-H266,I266-H266+1)*24,"")</f>
        <v/>
      </c>
      <c r="Q266" s="4">
        <f>IF(COUNTA(A266:N266)=0,"",IF(A266="","Tarih girilmedi",IF(L266="","Durum seçilmedi",IF(OR(AND(J266&lt;&gt;"",NOT(ISNUMBER(J266))),AND(K266&lt;&gt;"",NOT(ISNUMBER(K266)))),"Adet sayı olmalı",IF(NOT(ISNUMBER(O266)),"",IF(AND(L266="Eksiksiz",O266&lt;&gt;0),"Adet farkı var, durum Eksiksiz",IF(O266&lt;0,"Teslim alınan irsaliyedekinden fazla","")))))))</f>
        <v/>
      </c>
    </row>
    <row r="267">
      <c r="A267" s="3" t="n"/>
      <c r="B267" s="4" t="n"/>
      <c r="C267" s="4" t="n"/>
      <c r="D267" s="4" t="n"/>
      <c r="E267" s="4" t="n"/>
      <c r="F267" s="4" t="n"/>
      <c r="G267" s="4" t="n"/>
      <c r="H267" s="5" t="n"/>
      <c r="I267" s="5" t="n"/>
      <c r="J267" s="6" t="n"/>
      <c r="K267" s="6" t="n"/>
      <c r="L267" s="4" t="n"/>
      <c r="M267" s="4" t="n"/>
      <c r="N267" s="4" t="n"/>
      <c r="O267" s="7">
        <f>IF(AND(ISNUMBER(J267),ISNUMBER(K267)),J267-K267,"")</f>
        <v/>
      </c>
      <c r="P267" s="8">
        <f>IF(AND(ISNUMBER(H267),ISNUMBER(I267)),IF(I267&gt;=H267,I267-H267,I267-H267+1)*24,"")</f>
        <v/>
      </c>
      <c r="Q267" s="4">
        <f>IF(COUNTA(A267:N267)=0,"",IF(A267="","Tarih girilmedi",IF(L267="","Durum seçilmedi",IF(OR(AND(J267&lt;&gt;"",NOT(ISNUMBER(J267))),AND(K267&lt;&gt;"",NOT(ISNUMBER(K267)))),"Adet sayı olmalı",IF(NOT(ISNUMBER(O267)),"",IF(AND(L267="Eksiksiz",O267&lt;&gt;0),"Adet farkı var, durum Eksiksiz",IF(O267&lt;0,"Teslim alınan irsaliyedekinden fazla","")))))))</f>
        <v/>
      </c>
    </row>
    <row r="268">
      <c r="A268" s="3" t="n"/>
      <c r="B268" s="4" t="n"/>
      <c r="C268" s="4" t="n"/>
      <c r="D268" s="4" t="n"/>
      <c r="E268" s="4" t="n"/>
      <c r="F268" s="4" t="n"/>
      <c r="G268" s="4" t="n"/>
      <c r="H268" s="5" t="n"/>
      <c r="I268" s="5" t="n"/>
      <c r="J268" s="6" t="n"/>
      <c r="K268" s="6" t="n"/>
      <c r="L268" s="4" t="n"/>
      <c r="M268" s="4" t="n"/>
      <c r="N268" s="4" t="n"/>
      <c r="O268" s="7">
        <f>IF(AND(ISNUMBER(J268),ISNUMBER(K268)),J268-K268,"")</f>
        <v/>
      </c>
      <c r="P268" s="8">
        <f>IF(AND(ISNUMBER(H268),ISNUMBER(I268)),IF(I268&gt;=H268,I268-H268,I268-H268+1)*24,"")</f>
        <v/>
      </c>
      <c r="Q268" s="4">
        <f>IF(COUNTA(A268:N268)=0,"",IF(A268="","Tarih girilmedi",IF(L268="","Durum seçilmedi",IF(OR(AND(J268&lt;&gt;"",NOT(ISNUMBER(J268))),AND(K268&lt;&gt;"",NOT(ISNUMBER(K268)))),"Adet sayı olmalı",IF(NOT(ISNUMBER(O268)),"",IF(AND(L268="Eksiksiz",O268&lt;&gt;0),"Adet farkı var, durum Eksiksiz",IF(O268&lt;0,"Teslim alınan irsaliyedekinden fazla","")))))))</f>
        <v/>
      </c>
    </row>
    <row r="269">
      <c r="A269" s="3" t="n"/>
      <c r="B269" s="4" t="n"/>
      <c r="C269" s="4" t="n"/>
      <c r="D269" s="4" t="n"/>
      <c r="E269" s="4" t="n"/>
      <c r="F269" s="4" t="n"/>
      <c r="G269" s="4" t="n"/>
      <c r="H269" s="5" t="n"/>
      <c r="I269" s="5" t="n"/>
      <c r="J269" s="6" t="n"/>
      <c r="K269" s="6" t="n"/>
      <c r="L269" s="4" t="n"/>
      <c r="M269" s="4" t="n"/>
      <c r="N269" s="4" t="n"/>
      <c r="O269" s="7">
        <f>IF(AND(ISNUMBER(J269),ISNUMBER(K269)),J269-K269,"")</f>
        <v/>
      </c>
      <c r="P269" s="8">
        <f>IF(AND(ISNUMBER(H269),ISNUMBER(I269)),IF(I269&gt;=H269,I269-H269,I269-H269+1)*24,"")</f>
        <v/>
      </c>
      <c r="Q269" s="4">
        <f>IF(COUNTA(A269:N269)=0,"",IF(A269="","Tarih girilmedi",IF(L269="","Durum seçilmedi",IF(OR(AND(J269&lt;&gt;"",NOT(ISNUMBER(J269))),AND(K269&lt;&gt;"",NOT(ISNUMBER(K269)))),"Adet sayı olmalı",IF(NOT(ISNUMBER(O269)),"",IF(AND(L269="Eksiksiz",O269&lt;&gt;0),"Adet farkı var, durum Eksiksiz",IF(O269&lt;0,"Teslim alınan irsaliyedekinden fazla","")))))))</f>
        <v/>
      </c>
    </row>
    <row r="270">
      <c r="A270" s="3" t="n"/>
      <c r="B270" s="4" t="n"/>
      <c r="C270" s="4" t="n"/>
      <c r="D270" s="4" t="n"/>
      <c r="E270" s="4" t="n"/>
      <c r="F270" s="4" t="n"/>
      <c r="G270" s="4" t="n"/>
      <c r="H270" s="5" t="n"/>
      <c r="I270" s="5" t="n"/>
      <c r="J270" s="6" t="n"/>
      <c r="K270" s="6" t="n"/>
      <c r="L270" s="4" t="n"/>
      <c r="M270" s="4" t="n"/>
      <c r="N270" s="4" t="n"/>
      <c r="O270" s="7">
        <f>IF(AND(ISNUMBER(J270),ISNUMBER(K270)),J270-K270,"")</f>
        <v/>
      </c>
      <c r="P270" s="8">
        <f>IF(AND(ISNUMBER(H270),ISNUMBER(I270)),IF(I270&gt;=H270,I270-H270,I270-H270+1)*24,"")</f>
        <v/>
      </c>
      <c r="Q270" s="4">
        <f>IF(COUNTA(A270:N270)=0,"",IF(A270="","Tarih girilmedi",IF(L270="","Durum seçilmedi",IF(OR(AND(J270&lt;&gt;"",NOT(ISNUMBER(J270))),AND(K270&lt;&gt;"",NOT(ISNUMBER(K270)))),"Adet sayı olmalı",IF(NOT(ISNUMBER(O270)),"",IF(AND(L270="Eksiksiz",O270&lt;&gt;0),"Adet farkı var, durum Eksiksiz",IF(O270&lt;0,"Teslim alınan irsaliyedekinden fazla","")))))))</f>
        <v/>
      </c>
    </row>
    <row r="271">
      <c r="A271" s="3" t="n"/>
      <c r="B271" s="4" t="n"/>
      <c r="C271" s="4" t="n"/>
      <c r="D271" s="4" t="n"/>
      <c r="E271" s="4" t="n"/>
      <c r="F271" s="4" t="n"/>
      <c r="G271" s="4" t="n"/>
      <c r="H271" s="5" t="n"/>
      <c r="I271" s="5" t="n"/>
      <c r="J271" s="6" t="n"/>
      <c r="K271" s="6" t="n"/>
      <c r="L271" s="4" t="n"/>
      <c r="M271" s="4" t="n"/>
      <c r="N271" s="4" t="n"/>
      <c r="O271" s="7">
        <f>IF(AND(ISNUMBER(J271),ISNUMBER(K271)),J271-K271,"")</f>
        <v/>
      </c>
      <c r="P271" s="8">
        <f>IF(AND(ISNUMBER(H271),ISNUMBER(I271)),IF(I271&gt;=H271,I271-H271,I271-H271+1)*24,"")</f>
        <v/>
      </c>
      <c r="Q271" s="4">
        <f>IF(COUNTA(A271:N271)=0,"",IF(A271="","Tarih girilmedi",IF(L271="","Durum seçilmedi",IF(OR(AND(J271&lt;&gt;"",NOT(ISNUMBER(J271))),AND(K271&lt;&gt;"",NOT(ISNUMBER(K271)))),"Adet sayı olmalı",IF(NOT(ISNUMBER(O271)),"",IF(AND(L271="Eksiksiz",O271&lt;&gt;0),"Adet farkı var, durum Eksiksiz",IF(O271&lt;0,"Teslim alınan irsaliyedekinden fazla","")))))))</f>
        <v/>
      </c>
    </row>
    <row r="272">
      <c r="A272" s="3" t="n"/>
      <c r="B272" s="4" t="n"/>
      <c r="C272" s="4" t="n"/>
      <c r="D272" s="4" t="n"/>
      <c r="E272" s="4" t="n"/>
      <c r="F272" s="4" t="n"/>
      <c r="G272" s="4" t="n"/>
      <c r="H272" s="5" t="n"/>
      <c r="I272" s="5" t="n"/>
      <c r="J272" s="6" t="n"/>
      <c r="K272" s="6" t="n"/>
      <c r="L272" s="4" t="n"/>
      <c r="M272" s="4" t="n"/>
      <c r="N272" s="4" t="n"/>
      <c r="O272" s="7">
        <f>IF(AND(ISNUMBER(J272),ISNUMBER(K272)),J272-K272,"")</f>
        <v/>
      </c>
      <c r="P272" s="8">
        <f>IF(AND(ISNUMBER(H272),ISNUMBER(I272)),IF(I272&gt;=H272,I272-H272,I272-H272+1)*24,"")</f>
        <v/>
      </c>
      <c r="Q272" s="4">
        <f>IF(COUNTA(A272:N272)=0,"",IF(A272="","Tarih girilmedi",IF(L272="","Durum seçilmedi",IF(OR(AND(J272&lt;&gt;"",NOT(ISNUMBER(J272))),AND(K272&lt;&gt;"",NOT(ISNUMBER(K272)))),"Adet sayı olmalı",IF(NOT(ISNUMBER(O272)),"",IF(AND(L272="Eksiksiz",O272&lt;&gt;0),"Adet farkı var, durum Eksiksiz",IF(O272&lt;0,"Teslim alınan irsaliyedekinden fazla","")))))))</f>
        <v/>
      </c>
    </row>
    <row r="273">
      <c r="A273" s="3" t="n"/>
      <c r="B273" s="4" t="n"/>
      <c r="C273" s="4" t="n"/>
      <c r="D273" s="4" t="n"/>
      <c r="E273" s="4" t="n"/>
      <c r="F273" s="4" t="n"/>
      <c r="G273" s="4" t="n"/>
      <c r="H273" s="5" t="n"/>
      <c r="I273" s="5" t="n"/>
      <c r="J273" s="6" t="n"/>
      <c r="K273" s="6" t="n"/>
      <c r="L273" s="4" t="n"/>
      <c r="M273" s="4" t="n"/>
      <c r="N273" s="4" t="n"/>
      <c r="O273" s="7">
        <f>IF(AND(ISNUMBER(J273),ISNUMBER(K273)),J273-K273,"")</f>
        <v/>
      </c>
      <c r="P273" s="8">
        <f>IF(AND(ISNUMBER(H273),ISNUMBER(I273)),IF(I273&gt;=H273,I273-H273,I273-H273+1)*24,"")</f>
        <v/>
      </c>
      <c r="Q273" s="4">
        <f>IF(COUNTA(A273:N273)=0,"",IF(A273="","Tarih girilmedi",IF(L273="","Durum seçilmedi",IF(OR(AND(J273&lt;&gt;"",NOT(ISNUMBER(J273))),AND(K273&lt;&gt;"",NOT(ISNUMBER(K273)))),"Adet sayı olmalı",IF(NOT(ISNUMBER(O273)),"",IF(AND(L273="Eksiksiz",O273&lt;&gt;0),"Adet farkı var, durum Eksiksiz",IF(O273&lt;0,"Teslim alınan irsaliyedekinden fazla","")))))))</f>
        <v/>
      </c>
    </row>
    <row r="274">
      <c r="A274" s="3" t="n"/>
      <c r="B274" s="4" t="n"/>
      <c r="C274" s="4" t="n"/>
      <c r="D274" s="4" t="n"/>
      <c r="E274" s="4" t="n"/>
      <c r="F274" s="4" t="n"/>
      <c r="G274" s="4" t="n"/>
      <c r="H274" s="5" t="n"/>
      <c r="I274" s="5" t="n"/>
      <c r="J274" s="6" t="n"/>
      <c r="K274" s="6" t="n"/>
      <c r="L274" s="4" t="n"/>
      <c r="M274" s="4" t="n"/>
      <c r="N274" s="4" t="n"/>
      <c r="O274" s="7">
        <f>IF(AND(ISNUMBER(J274),ISNUMBER(K274)),J274-K274,"")</f>
        <v/>
      </c>
      <c r="P274" s="8">
        <f>IF(AND(ISNUMBER(H274),ISNUMBER(I274)),IF(I274&gt;=H274,I274-H274,I274-H274+1)*24,"")</f>
        <v/>
      </c>
      <c r="Q274" s="4">
        <f>IF(COUNTA(A274:N274)=0,"",IF(A274="","Tarih girilmedi",IF(L274="","Durum seçilmedi",IF(OR(AND(J274&lt;&gt;"",NOT(ISNUMBER(J274))),AND(K274&lt;&gt;"",NOT(ISNUMBER(K274)))),"Adet sayı olmalı",IF(NOT(ISNUMBER(O274)),"",IF(AND(L274="Eksiksiz",O274&lt;&gt;0),"Adet farkı var, durum Eksiksiz",IF(O274&lt;0,"Teslim alınan irsaliyedekinden fazla","")))))))</f>
        <v/>
      </c>
    </row>
    <row r="275">
      <c r="A275" s="3" t="n"/>
      <c r="B275" s="4" t="n"/>
      <c r="C275" s="4" t="n"/>
      <c r="D275" s="4" t="n"/>
      <c r="E275" s="4" t="n"/>
      <c r="F275" s="4" t="n"/>
      <c r="G275" s="4" t="n"/>
      <c r="H275" s="5" t="n"/>
      <c r="I275" s="5" t="n"/>
      <c r="J275" s="6" t="n"/>
      <c r="K275" s="6" t="n"/>
      <c r="L275" s="4" t="n"/>
      <c r="M275" s="4" t="n"/>
      <c r="N275" s="4" t="n"/>
      <c r="O275" s="7">
        <f>IF(AND(ISNUMBER(J275),ISNUMBER(K275)),J275-K275,"")</f>
        <v/>
      </c>
      <c r="P275" s="8">
        <f>IF(AND(ISNUMBER(H275),ISNUMBER(I275)),IF(I275&gt;=H275,I275-H275,I275-H275+1)*24,"")</f>
        <v/>
      </c>
      <c r="Q275" s="4">
        <f>IF(COUNTA(A275:N275)=0,"",IF(A275="","Tarih girilmedi",IF(L275="","Durum seçilmedi",IF(OR(AND(J275&lt;&gt;"",NOT(ISNUMBER(J275))),AND(K275&lt;&gt;"",NOT(ISNUMBER(K275)))),"Adet sayı olmalı",IF(NOT(ISNUMBER(O275)),"",IF(AND(L275="Eksiksiz",O275&lt;&gt;0),"Adet farkı var, durum Eksiksiz",IF(O275&lt;0,"Teslim alınan irsaliyedekinden fazla","")))))))</f>
        <v/>
      </c>
    </row>
    <row r="276">
      <c r="A276" s="3" t="n"/>
      <c r="B276" s="4" t="n"/>
      <c r="C276" s="4" t="n"/>
      <c r="D276" s="4" t="n"/>
      <c r="E276" s="4" t="n"/>
      <c r="F276" s="4" t="n"/>
      <c r="G276" s="4" t="n"/>
      <c r="H276" s="5" t="n"/>
      <c r="I276" s="5" t="n"/>
      <c r="J276" s="6" t="n"/>
      <c r="K276" s="6" t="n"/>
      <c r="L276" s="4" t="n"/>
      <c r="M276" s="4" t="n"/>
      <c r="N276" s="4" t="n"/>
      <c r="O276" s="7">
        <f>IF(AND(ISNUMBER(J276),ISNUMBER(K276)),J276-K276,"")</f>
        <v/>
      </c>
      <c r="P276" s="8">
        <f>IF(AND(ISNUMBER(H276),ISNUMBER(I276)),IF(I276&gt;=H276,I276-H276,I276-H276+1)*24,"")</f>
        <v/>
      </c>
      <c r="Q276" s="4">
        <f>IF(COUNTA(A276:N276)=0,"",IF(A276="","Tarih girilmedi",IF(L276="","Durum seçilmedi",IF(OR(AND(J276&lt;&gt;"",NOT(ISNUMBER(J276))),AND(K276&lt;&gt;"",NOT(ISNUMBER(K276)))),"Adet sayı olmalı",IF(NOT(ISNUMBER(O276)),"",IF(AND(L276="Eksiksiz",O276&lt;&gt;0),"Adet farkı var, durum Eksiksiz",IF(O276&lt;0,"Teslim alınan irsaliyedekinden fazla","")))))))</f>
        <v/>
      </c>
    </row>
    <row r="277">
      <c r="A277" s="3" t="n"/>
      <c r="B277" s="4" t="n"/>
      <c r="C277" s="4" t="n"/>
      <c r="D277" s="4" t="n"/>
      <c r="E277" s="4" t="n"/>
      <c r="F277" s="4" t="n"/>
      <c r="G277" s="4" t="n"/>
      <c r="H277" s="5" t="n"/>
      <c r="I277" s="5" t="n"/>
      <c r="J277" s="6" t="n"/>
      <c r="K277" s="6" t="n"/>
      <c r="L277" s="4" t="n"/>
      <c r="M277" s="4" t="n"/>
      <c r="N277" s="4" t="n"/>
      <c r="O277" s="7">
        <f>IF(AND(ISNUMBER(J277),ISNUMBER(K277)),J277-K277,"")</f>
        <v/>
      </c>
      <c r="P277" s="8">
        <f>IF(AND(ISNUMBER(H277),ISNUMBER(I277)),IF(I277&gt;=H277,I277-H277,I277-H277+1)*24,"")</f>
        <v/>
      </c>
      <c r="Q277" s="4">
        <f>IF(COUNTA(A277:N277)=0,"",IF(A277="","Tarih girilmedi",IF(L277="","Durum seçilmedi",IF(OR(AND(J277&lt;&gt;"",NOT(ISNUMBER(J277))),AND(K277&lt;&gt;"",NOT(ISNUMBER(K277)))),"Adet sayı olmalı",IF(NOT(ISNUMBER(O277)),"",IF(AND(L277="Eksiksiz",O277&lt;&gt;0),"Adet farkı var, durum Eksiksiz",IF(O277&lt;0,"Teslim alınan irsaliyedekinden fazla","")))))))</f>
        <v/>
      </c>
    </row>
    <row r="278">
      <c r="A278" s="3" t="n"/>
      <c r="B278" s="4" t="n"/>
      <c r="C278" s="4" t="n"/>
      <c r="D278" s="4" t="n"/>
      <c r="E278" s="4" t="n"/>
      <c r="F278" s="4" t="n"/>
      <c r="G278" s="4" t="n"/>
      <c r="H278" s="5" t="n"/>
      <c r="I278" s="5" t="n"/>
      <c r="J278" s="6" t="n"/>
      <c r="K278" s="6" t="n"/>
      <c r="L278" s="4" t="n"/>
      <c r="M278" s="4" t="n"/>
      <c r="N278" s="4" t="n"/>
      <c r="O278" s="7">
        <f>IF(AND(ISNUMBER(J278),ISNUMBER(K278)),J278-K278,"")</f>
        <v/>
      </c>
      <c r="P278" s="8">
        <f>IF(AND(ISNUMBER(H278),ISNUMBER(I278)),IF(I278&gt;=H278,I278-H278,I278-H278+1)*24,"")</f>
        <v/>
      </c>
      <c r="Q278" s="4">
        <f>IF(COUNTA(A278:N278)=0,"",IF(A278="","Tarih girilmedi",IF(L278="","Durum seçilmedi",IF(OR(AND(J278&lt;&gt;"",NOT(ISNUMBER(J278))),AND(K278&lt;&gt;"",NOT(ISNUMBER(K278)))),"Adet sayı olmalı",IF(NOT(ISNUMBER(O278)),"",IF(AND(L278="Eksiksiz",O278&lt;&gt;0),"Adet farkı var, durum Eksiksiz",IF(O278&lt;0,"Teslim alınan irsaliyedekinden fazla","")))))))</f>
        <v/>
      </c>
    </row>
    <row r="279">
      <c r="A279" s="3" t="n"/>
      <c r="B279" s="4" t="n"/>
      <c r="C279" s="4" t="n"/>
      <c r="D279" s="4" t="n"/>
      <c r="E279" s="4" t="n"/>
      <c r="F279" s="4" t="n"/>
      <c r="G279" s="4" t="n"/>
      <c r="H279" s="5" t="n"/>
      <c r="I279" s="5" t="n"/>
      <c r="J279" s="6" t="n"/>
      <c r="K279" s="6" t="n"/>
      <c r="L279" s="4" t="n"/>
      <c r="M279" s="4" t="n"/>
      <c r="N279" s="4" t="n"/>
      <c r="O279" s="7">
        <f>IF(AND(ISNUMBER(J279),ISNUMBER(K279)),J279-K279,"")</f>
        <v/>
      </c>
      <c r="P279" s="8">
        <f>IF(AND(ISNUMBER(H279),ISNUMBER(I279)),IF(I279&gt;=H279,I279-H279,I279-H279+1)*24,"")</f>
        <v/>
      </c>
      <c r="Q279" s="4">
        <f>IF(COUNTA(A279:N279)=0,"",IF(A279="","Tarih girilmedi",IF(L279="","Durum seçilmedi",IF(OR(AND(J279&lt;&gt;"",NOT(ISNUMBER(J279))),AND(K279&lt;&gt;"",NOT(ISNUMBER(K279)))),"Adet sayı olmalı",IF(NOT(ISNUMBER(O279)),"",IF(AND(L279="Eksiksiz",O279&lt;&gt;0),"Adet farkı var, durum Eksiksiz",IF(O279&lt;0,"Teslim alınan irsaliyedekinden fazla","")))))))</f>
        <v/>
      </c>
    </row>
    <row r="280">
      <c r="A280" s="3" t="n"/>
      <c r="B280" s="4" t="n"/>
      <c r="C280" s="4" t="n"/>
      <c r="D280" s="4" t="n"/>
      <c r="E280" s="4" t="n"/>
      <c r="F280" s="4" t="n"/>
      <c r="G280" s="4" t="n"/>
      <c r="H280" s="5" t="n"/>
      <c r="I280" s="5" t="n"/>
      <c r="J280" s="6" t="n"/>
      <c r="K280" s="6" t="n"/>
      <c r="L280" s="4" t="n"/>
      <c r="M280" s="4" t="n"/>
      <c r="N280" s="4" t="n"/>
      <c r="O280" s="7">
        <f>IF(AND(ISNUMBER(J280),ISNUMBER(K280)),J280-K280,"")</f>
        <v/>
      </c>
      <c r="P280" s="8">
        <f>IF(AND(ISNUMBER(H280),ISNUMBER(I280)),IF(I280&gt;=H280,I280-H280,I280-H280+1)*24,"")</f>
        <v/>
      </c>
      <c r="Q280" s="4">
        <f>IF(COUNTA(A280:N280)=0,"",IF(A280="","Tarih girilmedi",IF(L280="","Durum seçilmedi",IF(OR(AND(J280&lt;&gt;"",NOT(ISNUMBER(J280))),AND(K280&lt;&gt;"",NOT(ISNUMBER(K280)))),"Adet sayı olmalı",IF(NOT(ISNUMBER(O280)),"",IF(AND(L280="Eksiksiz",O280&lt;&gt;0),"Adet farkı var, durum Eksiksiz",IF(O280&lt;0,"Teslim alınan irsaliyedekinden fazla","")))))))</f>
        <v/>
      </c>
    </row>
    <row r="281">
      <c r="A281" s="3" t="n"/>
      <c r="B281" s="4" t="n"/>
      <c r="C281" s="4" t="n"/>
      <c r="D281" s="4" t="n"/>
      <c r="E281" s="4" t="n"/>
      <c r="F281" s="4" t="n"/>
      <c r="G281" s="4" t="n"/>
      <c r="H281" s="5" t="n"/>
      <c r="I281" s="5" t="n"/>
      <c r="J281" s="6" t="n"/>
      <c r="K281" s="6" t="n"/>
      <c r="L281" s="4" t="n"/>
      <c r="M281" s="4" t="n"/>
      <c r="N281" s="4" t="n"/>
      <c r="O281" s="7">
        <f>IF(AND(ISNUMBER(J281),ISNUMBER(K281)),J281-K281,"")</f>
        <v/>
      </c>
      <c r="P281" s="8">
        <f>IF(AND(ISNUMBER(H281),ISNUMBER(I281)),IF(I281&gt;=H281,I281-H281,I281-H281+1)*24,"")</f>
        <v/>
      </c>
      <c r="Q281" s="4">
        <f>IF(COUNTA(A281:N281)=0,"",IF(A281="","Tarih girilmedi",IF(L281="","Durum seçilmedi",IF(OR(AND(J281&lt;&gt;"",NOT(ISNUMBER(J281))),AND(K281&lt;&gt;"",NOT(ISNUMBER(K281)))),"Adet sayı olmalı",IF(NOT(ISNUMBER(O281)),"",IF(AND(L281="Eksiksiz",O281&lt;&gt;0),"Adet farkı var, durum Eksiksiz",IF(O281&lt;0,"Teslim alınan irsaliyedekinden fazla","")))))))</f>
        <v/>
      </c>
    </row>
    <row r="282">
      <c r="A282" s="3" t="n"/>
      <c r="B282" s="4" t="n"/>
      <c r="C282" s="4" t="n"/>
      <c r="D282" s="4" t="n"/>
      <c r="E282" s="4" t="n"/>
      <c r="F282" s="4" t="n"/>
      <c r="G282" s="4" t="n"/>
      <c r="H282" s="5" t="n"/>
      <c r="I282" s="5" t="n"/>
      <c r="J282" s="6" t="n"/>
      <c r="K282" s="6" t="n"/>
      <c r="L282" s="4" t="n"/>
      <c r="M282" s="4" t="n"/>
      <c r="N282" s="4" t="n"/>
      <c r="O282" s="7">
        <f>IF(AND(ISNUMBER(J282),ISNUMBER(K282)),J282-K282,"")</f>
        <v/>
      </c>
      <c r="P282" s="8">
        <f>IF(AND(ISNUMBER(H282),ISNUMBER(I282)),IF(I282&gt;=H282,I282-H282,I282-H282+1)*24,"")</f>
        <v/>
      </c>
      <c r="Q282" s="4">
        <f>IF(COUNTA(A282:N282)=0,"",IF(A282="","Tarih girilmedi",IF(L282="","Durum seçilmedi",IF(OR(AND(J282&lt;&gt;"",NOT(ISNUMBER(J282))),AND(K282&lt;&gt;"",NOT(ISNUMBER(K282)))),"Adet sayı olmalı",IF(NOT(ISNUMBER(O282)),"",IF(AND(L282="Eksiksiz",O282&lt;&gt;0),"Adet farkı var, durum Eksiksiz",IF(O282&lt;0,"Teslim alınan irsaliyedekinden fazla","")))))))</f>
        <v/>
      </c>
    </row>
    <row r="283">
      <c r="A283" s="3" t="n"/>
      <c r="B283" s="4" t="n"/>
      <c r="C283" s="4" t="n"/>
      <c r="D283" s="4" t="n"/>
      <c r="E283" s="4" t="n"/>
      <c r="F283" s="4" t="n"/>
      <c r="G283" s="4" t="n"/>
      <c r="H283" s="5" t="n"/>
      <c r="I283" s="5" t="n"/>
      <c r="J283" s="6" t="n"/>
      <c r="K283" s="6" t="n"/>
      <c r="L283" s="4" t="n"/>
      <c r="M283" s="4" t="n"/>
      <c r="N283" s="4" t="n"/>
      <c r="O283" s="7">
        <f>IF(AND(ISNUMBER(J283),ISNUMBER(K283)),J283-K283,"")</f>
        <v/>
      </c>
      <c r="P283" s="8">
        <f>IF(AND(ISNUMBER(H283),ISNUMBER(I283)),IF(I283&gt;=H283,I283-H283,I283-H283+1)*24,"")</f>
        <v/>
      </c>
      <c r="Q283" s="4">
        <f>IF(COUNTA(A283:N283)=0,"",IF(A283="","Tarih girilmedi",IF(L283="","Durum seçilmedi",IF(OR(AND(J283&lt;&gt;"",NOT(ISNUMBER(J283))),AND(K283&lt;&gt;"",NOT(ISNUMBER(K283)))),"Adet sayı olmalı",IF(NOT(ISNUMBER(O283)),"",IF(AND(L283="Eksiksiz",O283&lt;&gt;0),"Adet farkı var, durum Eksiksiz",IF(O283&lt;0,"Teslim alınan irsaliyedekinden fazla","")))))))</f>
        <v/>
      </c>
    </row>
    <row r="284">
      <c r="A284" s="3" t="n"/>
      <c r="B284" s="4" t="n"/>
      <c r="C284" s="4" t="n"/>
      <c r="D284" s="4" t="n"/>
      <c r="E284" s="4" t="n"/>
      <c r="F284" s="4" t="n"/>
      <c r="G284" s="4" t="n"/>
      <c r="H284" s="5" t="n"/>
      <c r="I284" s="5" t="n"/>
      <c r="J284" s="6" t="n"/>
      <c r="K284" s="6" t="n"/>
      <c r="L284" s="4" t="n"/>
      <c r="M284" s="4" t="n"/>
      <c r="N284" s="4" t="n"/>
      <c r="O284" s="7">
        <f>IF(AND(ISNUMBER(J284),ISNUMBER(K284)),J284-K284,"")</f>
        <v/>
      </c>
      <c r="P284" s="8">
        <f>IF(AND(ISNUMBER(H284),ISNUMBER(I284)),IF(I284&gt;=H284,I284-H284,I284-H284+1)*24,"")</f>
        <v/>
      </c>
      <c r="Q284" s="4">
        <f>IF(COUNTA(A284:N284)=0,"",IF(A284="","Tarih girilmedi",IF(L284="","Durum seçilmedi",IF(OR(AND(J284&lt;&gt;"",NOT(ISNUMBER(J284))),AND(K284&lt;&gt;"",NOT(ISNUMBER(K284)))),"Adet sayı olmalı",IF(NOT(ISNUMBER(O284)),"",IF(AND(L284="Eksiksiz",O284&lt;&gt;0),"Adet farkı var, durum Eksiksiz",IF(O284&lt;0,"Teslim alınan irsaliyedekinden fazla","")))))))</f>
        <v/>
      </c>
    </row>
    <row r="285">
      <c r="A285" s="3" t="n"/>
      <c r="B285" s="4" t="n"/>
      <c r="C285" s="4" t="n"/>
      <c r="D285" s="4" t="n"/>
      <c r="E285" s="4" t="n"/>
      <c r="F285" s="4" t="n"/>
      <c r="G285" s="4" t="n"/>
      <c r="H285" s="5" t="n"/>
      <c r="I285" s="5" t="n"/>
      <c r="J285" s="6" t="n"/>
      <c r="K285" s="6" t="n"/>
      <c r="L285" s="4" t="n"/>
      <c r="M285" s="4" t="n"/>
      <c r="N285" s="4" t="n"/>
      <c r="O285" s="7">
        <f>IF(AND(ISNUMBER(J285),ISNUMBER(K285)),J285-K285,"")</f>
        <v/>
      </c>
      <c r="P285" s="8">
        <f>IF(AND(ISNUMBER(H285),ISNUMBER(I285)),IF(I285&gt;=H285,I285-H285,I285-H285+1)*24,"")</f>
        <v/>
      </c>
      <c r="Q285" s="4">
        <f>IF(COUNTA(A285:N285)=0,"",IF(A285="","Tarih girilmedi",IF(L285="","Durum seçilmedi",IF(OR(AND(J285&lt;&gt;"",NOT(ISNUMBER(J285))),AND(K285&lt;&gt;"",NOT(ISNUMBER(K285)))),"Adet sayı olmalı",IF(NOT(ISNUMBER(O285)),"",IF(AND(L285="Eksiksiz",O285&lt;&gt;0),"Adet farkı var, durum Eksiksiz",IF(O285&lt;0,"Teslim alınan irsaliyedekinden fazla","")))))))</f>
        <v/>
      </c>
    </row>
    <row r="286">
      <c r="A286" s="3" t="n"/>
      <c r="B286" s="4" t="n"/>
      <c r="C286" s="4" t="n"/>
      <c r="D286" s="4" t="n"/>
      <c r="E286" s="4" t="n"/>
      <c r="F286" s="4" t="n"/>
      <c r="G286" s="4" t="n"/>
      <c r="H286" s="5" t="n"/>
      <c r="I286" s="5" t="n"/>
      <c r="J286" s="6" t="n"/>
      <c r="K286" s="6" t="n"/>
      <c r="L286" s="4" t="n"/>
      <c r="M286" s="4" t="n"/>
      <c r="N286" s="4" t="n"/>
      <c r="O286" s="7">
        <f>IF(AND(ISNUMBER(J286),ISNUMBER(K286)),J286-K286,"")</f>
        <v/>
      </c>
      <c r="P286" s="8">
        <f>IF(AND(ISNUMBER(H286),ISNUMBER(I286)),IF(I286&gt;=H286,I286-H286,I286-H286+1)*24,"")</f>
        <v/>
      </c>
      <c r="Q286" s="4">
        <f>IF(COUNTA(A286:N286)=0,"",IF(A286="","Tarih girilmedi",IF(L286="","Durum seçilmedi",IF(OR(AND(J286&lt;&gt;"",NOT(ISNUMBER(J286))),AND(K286&lt;&gt;"",NOT(ISNUMBER(K286)))),"Adet sayı olmalı",IF(NOT(ISNUMBER(O286)),"",IF(AND(L286="Eksiksiz",O286&lt;&gt;0),"Adet farkı var, durum Eksiksiz",IF(O286&lt;0,"Teslim alınan irsaliyedekinden fazla","")))))))</f>
        <v/>
      </c>
    </row>
    <row r="287">
      <c r="A287" s="3" t="n"/>
      <c r="B287" s="4" t="n"/>
      <c r="C287" s="4" t="n"/>
      <c r="D287" s="4" t="n"/>
      <c r="E287" s="4" t="n"/>
      <c r="F287" s="4" t="n"/>
      <c r="G287" s="4" t="n"/>
      <c r="H287" s="5" t="n"/>
      <c r="I287" s="5" t="n"/>
      <c r="J287" s="6" t="n"/>
      <c r="K287" s="6" t="n"/>
      <c r="L287" s="4" t="n"/>
      <c r="M287" s="4" t="n"/>
      <c r="N287" s="4" t="n"/>
      <c r="O287" s="7">
        <f>IF(AND(ISNUMBER(J287),ISNUMBER(K287)),J287-K287,"")</f>
        <v/>
      </c>
      <c r="P287" s="8">
        <f>IF(AND(ISNUMBER(H287),ISNUMBER(I287)),IF(I287&gt;=H287,I287-H287,I287-H287+1)*24,"")</f>
        <v/>
      </c>
      <c r="Q287" s="4">
        <f>IF(COUNTA(A287:N287)=0,"",IF(A287="","Tarih girilmedi",IF(L287="","Durum seçilmedi",IF(OR(AND(J287&lt;&gt;"",NOT(ISNUMBER(J287))),AND(K287&lt;&gt;"",NOT(ISNUMBER(K287)))),"Adet sayı olmalı",IF(NOT(ISNUMBER(O287)),"",IF(AND(L287="Eksiksiz",O287&lt;&gt;0),"Adet farkı var, durum Eksiksiz",IF(O287&lt;0,"Teslim alınan irsaliyedekinden fazla","")))))))</f>
        <v/>
      </c>
    </row>
    <row r="288">
      <c r="A288" s="3" t="n"/>
      <c r="B288" s="4" t="n"/>
      <c r="C288" s="4" t="n"/>
      <c r="D288" s="4" t="n"/>
      <c r="E288" s="4" t="n"/>
      <c r="F288" s="4" t="n"/>
      <c r="G288" s="4" t="n"/>
      <c r="H288" s="5" t="n"/>
      <c r="I288" s="5" t="n"/>
      <c r="J288" s="6" t="n"/>
      <c r="K288" s="6" t="n"/>
      <c r="L288" s="4" t="n"/>
      <c r="M288" s="4" t="n"/>
      <c r="N288" s="4" t="n"/>
      <c r="O288" s="7">
        <f>IF(AND(ISNUMBER(J288),ISNUMBER(K288)),J288-K288,"")</f>
        <v/>
      </c>
      <c r="P288" s="8">
        <f>IF(AND(ISNUMBER(H288),ISNUMBER(I288)),IF(I288&gt;=H288,I288-H288,I288-H288+1)*24,"")</f>
        <v/>
      </c>
      <c r="Q288" s="4">
        <f>IF(COUNTA(A288:N288)=0,"",IF(A288="","Tarih girilmedi",IF(L288="","Durum seçilmedi",IF(OR(AND(J288&lt;&gt;"",NOT(ISNUMBER(J288))),AND(K288&lt;&gt;"",NOT(ISNUMBER(K288)))),"Adet sayı olmalı",IF(NOT(ISNUMBER(O288)),"",IF(AND(L288="Eksiksiz",O288&lt;&gt;0),"Adet farkı var, durum Eksiksiz",IF(O288&lt;0,"Teslim alınan irsaliyedekinden fazla","")))))))</f>
        <v/>
      </c>
    </row>
    <row r="289">
      <c r="A289" s="3" t="n"/>
      <c r="B289" s="4" t="n"/>
      <c r="C289" s="4" t="n"/>
      <c r="D289" s="4" t="n"/>
      <c r="E289" s="4" t="n"/>
      <c r="F289" s="4" t="n"/>
      <c r="G289" s="4" t="n"/>
      <c r="H289" s="5" t="n"/>
      <c r="I289" s="5" t="n"/>
      <c r="J289" s="6" t="n"/>
      <c r="K289" s="6" t="n"/>
      <c r="L289" s="4" t="n"/>
      <c r="M289" s="4" t="n"/>
      <c r="N289" s="4" t="n"/>
      <c r="O289" s="7">
        <f>IF(AND(ISNUMBER(J289),ISNUMBER(K289)),J289-K289,"")</f>
        <v/>
      </c>
      <c r="P289" s="8">
        <f>IF(AND(ISNUMBER(H289),ISNUMBER(I289)),IF(I289&gt;=H289,I289-H289,I289-H289+1)*24,"")</f>
        <v/>
      </c>
      <c r="Q289" s="4">
        <f>IF(COUNTA(A289:N289)=0,"",IF(A289="","Tarih girilmedi",IF(L289="","Durum seçilmedi",IF(OR(AND(J289&lt;&gt;"",NOT(ISNUMBER(J289))),AND(K289&lt;&gt;"",NOT(ISNUMBER(K289)))),"Adet sayı olmalı",IF(NOT(ISNUMBER(O289)),"",IF(AND(L289="Eksiksiz",O289&lt;&gt;0),"Adet farkı var, durum Eksiksiz",IF(O289&lt;0,"Teslim alınan irsaliyedekinden fazla","")))))))</f>
        <v/>
      </c>
    </row>
    <row r="290">
      <c r="A290" s="3" t="n"/>
      <c r="B290" s="4" t="n"/>
      <c r="C290" s="4" t="n"/>
      <c r="D290" s="4" t="n"/>
      <c r="E290" s="4" t="n"/>
      <c r="F290" s="4" t="n"/>
      <c r="G290" s="4" t="n"/>
      <c r="H290" s="5" t="n"/>
      <c r="I290" s="5" t="n"/>
      <c r="J290" s="6" t="n"/>
      <c r="K290" s="6" t="n"/>
      <c r="L290" s="4" t="n"/>
      <c r="M290" s="4" t="n"/>
      <c r="N290" s="4" t="n"/>
      <c r="O290" s="7">
        <f>IF(AND(ISNUMBER(J290),ISNUMBER(K290)),J290-K290,"")</f>
        <v/>
      </c>
      <c r="P290" s="8">
        <f>IF(AND(ISNUMBER(H290),ISNUMBER(I290)),IF(I290&gt;=H290,I290-H290,I290-H290+1)*24,"")</f>
        <v/>
      </c>
      <c r="Q290" s="4">
        <f>IF(COUNTA(A290:N290)=0,"",IF(A290="","Tarih girilmedi",IF(L290="","Durum seçilmedi",IF(OR(AND(J290&lt;&gt;"",NOT(ISNUMBER(J290))),AND(K290&lt;&gt;"",NOT(ISNUMBER(K290)))),"Adet sayı olmalı",IF(NOT(ISNUMBER(O290)),"",IF(AND(L290="Eksiksiz",O290&lt;&gt;0),"Adet farkı var, durum Eksiksiz",IF(O290&lt;0,"Teslim alınan irsaliyedekinden fazla","")))))))</f>
        <v/>
      </c>
    </row>
    <row r="291">
      <c r="A291" s="3" t="n"/>
      <c r="B291" s="4" t="n"/>
      <c r="C291" s="4" t="n"/>
      <c r="D291" s="4" t="n"/>
      <c r="E291" s="4" t="n"/>
      <c r="F291" s="4" t="n"/>
      <c r="G291" s="4" t="n"/>
      <c r="H291" s="5" t="n"/>
      <c r="I291" s="5" t="n"/>
      <c r="J291" s="6" t="n"/>
      <c r="K291" s="6" t="n"/>
      <c r="L291" s="4" t="n"/>
      <c r="M291" s="4" t="n"/>
      <c r="N291" s="4" t="n"/>
      <c r="O291" s="7">
        <f>IF(AND(ISNUMBER(J291),ISNUMBER(K291)),J291-K291,"")</f>
        <v/>
      </c>
      <c r="P291" s="8">
        <f>IF(AND(ISNUMBER(H291),ISNUMBER(I291)),IF(I291&gt;=H291,I291-H291,I291-H291+1)*24,"")</f>
        <v/>
      </c>
      <c r="Q291" s="4">
        <f>IF(COUNTA(A291:N291)=0,"",IF(A291="","Tarih girilmedi",IF(L291="","Durum seçilmedi",IF(OR(AND(J291&lt;&gt;"",NOT(ISNUMBER(J291))),AND(K291&lt;&gt;"",NOT(ISNUMBER(K291)))),"Adet sayı olmalı",IF(NOT(ISNUMBER(O291)),"",IF(AND(L291="Eksiksiz",O291&lt;&gt;0),"Adet farkı var, durum Eksiksiz",IF(O291&lt;0,"Teslim alınan irsaliyedekinden fazla","")))))))</f>
        <v/>
      </c>
    </row>
    <row r="292">
      <c r="A292" s="3" t="n"/>
      <c r="B292" s="4" t="n"/>
      <c r="C292" s="4" t="n"/>
      <c r="D292" s="4" t="n"/>
      <c r="E292" s="4" t="n"/>
      <c r="F292" s="4" t="n"/>
      <c r="G292" s="4" t="n"/>
      <c r="H292" s="5" t="n"/>
      <c r="I292" s="5" t="n"/>
      <c r="J292" s="6" t="n"/>
      <c r="K292" s="6" t="n"/>
      <c r="L292" s="4" t="n"/>
      <c r="M292" s="4" t="n"/>
      <c r="N292" s="4" t="n"/>
      <c r="O292" s="7">
        <f>IF(AND(ISNUMBER(J292),ISNUMBER(K292)),J292-K292,"")</f>
        <v/>
      </c>
      <c r="P292" s="8">
        <f>IF(AND(ISNUMBER(H292),ISNUMBER(I292)),IF(I292&gt;=H292,I292-H292,I292-H292+1)*24,"")</f>
        <v/>
      </c>
      <c r="Q292" s="4">
        <f>IF(COUNTA(A292:N292)=0,"",IF(A292="","Tarih girilmedi",IF(L292="","Durum seçilmedi",IF(OR(AND(J292&lt;&gt;"",NOT(ISNUMBER(J292))),AND(K292&lt;&gt;"",NOT(ISNUMBER(K292)))),"Adet sayı olmalı",IF(NOT(ISNUMBER(O292)),"",IF(AND(L292="Eksiksiz",O292&lt;&gt;0),"Adet farkı var, durum Eksiksiz",IF(O292&lt;0,"Teslim alınan irsaliyedekinden fazla","")))))))</f>
        <v/>
      </c>
    </row>
    <row r="293">
      <c r="A293" s="3" t="n"/>
      <c r="B293" s="4" t="n"/>
      <c r="C293" s="4" t="n"/>
      <c r="D293" s="4" t="n"/>
      <c r="E293" s="4" t="n"/>
      <c r="F293" s="4" t="n"/>
      <c r="G293" s="4" t="n"/>
      <c r="H293" s="5" t="n"/>
      <c r="I293" s="5" t="n"/>
      <c r="J293" s="6" t="n"/>
      <c r="K293" s="6" t="n"/>
      <c r="L293" s="4" t="n"/>
      <c r="M293" s="4" t="n"/>
      <c r="N293" s="4" t="n"/>
      <c r="O293" s="7">
        <f>IF(AND(ISNUMBER(J293),ISNUMBER(K293)),J293-K293,"")</f>
        <v/>
      </c>
      <c r="P293" s="8">
        <f>IF(AND(ISNUMBER(H293),ISNUMBER(I293)),IF(I293&gt;=H293,I293-H293,I293-H293+1)*24,"")</f>
        <v/>
      </c>
      <c r="Q293" s="4">
        <f>IF(COUNTA(A293:N293)=0,"",IF(A293="","Tarih girilmedi",IF(L293="","Durum seçilmedi",IF(OR(AND(J293&lt;&gt;"",NOT(ISNUMBER(J293))),AND(K293&lt;&gt;"",NOT(ISNUMBER(K293)))),"Adet sayı olmalı",IF(NOT(ISNUMBER(O293)),"",IF(AND(L293="Eksiksiz",O293&lt;&gt;0),"Adet farkı var, durum Eksiksiz",IF(O293&lt;0,"Teslim alınan irsaliyedekinden fazla","")))))))</f>
        <v/>
      </c>
    </row>
    <row r="294">
      <c r="A294" s="3" t="n"/>
      <c r="B294" s="4" t="n"/>
      <c r="C294" s="4" t="n"/>
      <c r="D294" s="4" t="n"/>
      <c r="E294" s="4" t="n"/>
      <c r="F294" s="4" t="n"/>
      <c r="G294" s="4" t="n"/>
      <c r="H294" s="5" t="n"/>
      <c r="I294" s="5" t="n"/>
      <c r="J294" s="6" t="n"/>
      <c r="K294" s="6" t="n"/>
      <c r="L294" s="4" t="n"/>
      <c r="M294" s="4" t="n"/>
      <c r="N294" s="4" t="n"/>
      <c r="O294" s="7">
        <f>IF(AND(ISNUMBER(J294),ISNUMBER(K294)),J294-K294,"")</f>
        <v/>
      </c>
      <c r="P294" s="8">
        <f>IF(AND(ISNUMBER(H294),ISNUMBER(I294)),IF(I294&gt;=H294,I294-H294,I294-H294+1)*24,"")</f>
        <v/>
      </c>
      <c r="Q294" s="4">
        <f>IF(COUNTA(A294:N294)=0,"",IF(A294="","Tarih girilmedi",IF(L294="","Durum seçilmedi",IF(OR(AND(J294&lt;&gt;"",NOT(ISNUMBER(J294))),AND(K294&lt;&gt;"",NOT(ISNUMBER(K294)))),"Adet sayı olmalı",IF(NOT(ISNUMBER(O294)),"",IF(AND(L294="Eksiksiz",O294&lt;&gt;0),"Adet farkı var, durum Eksiksiz",IF(O294&lt;0,"Teslim alınan irsaliyedekinden fazla","")))))))</f>
        <v/>
      </c>
    </row>
    <row r="295">
      <c r="A295" s="3" t="n"/>
      <c r="B295" s="4" t="n"/>
      <c r="C295" s="4" t="n"/>
      <c r="D295" s="4" t="n"/>
      <c r="E295" s="4" t="n"/>
      <c r="F295" s="4" t="n"/>
      <c r="G295" s="4" t="n"/>
      <c r="H295" s="5" t="n"/>
      <c r="I295" s="5" t="n"/>
      <c r="J295" s="6" t="n"/>
      <c r="K295" s="6" t="n"/>
      <c r="L295" s="4" t="n"/>
      <c r="M295" s="4" t="n"/>
      <c r="N295" s="4" t="n"/>
      <c r="O295" s="7">
        <f>IF(AND(ISNUMBER(J295),ISNUMBER(K295)),J295-K295,"")</f>
        <v/>
      </c>
      <c r="P295" s="8">
        <f>IF(AND(ISNUMBER(H295),ISNUMBER(I295)),IF(I295&gt;=H295,I295-H295,I295-H295+1)*24,"")</f>
        <v/>
      </c>
      <c r="Q295" s="4">
        <f>IF(COUNTA(A295:N295)=0,"",IF(A295="","Tarih girilmedi",IF(L295="","Durum seçilmedi",IF(OR(AND(J295&lt;&gt;"",NOT(ISNUMBER(J295))),AND(K295&lt;&gt;"",NOT(ISNUMBER(K295)))),"Adet sayı olmalı",IF(NOT(ISNUMBER(O295)),"",IF(AND(L295="Eksiksiz",O295&lt;&gt;0),"Adet farkı var, durum Eksiksiz",IF(O295&lt;0,"Teslim alınan irsaliyedekinden fazla","")))))))</f>
        <v/>
      </c>
    </row>
    <row r="296">
      <c r="A296" s="3" t="n"/>
      <c r="B296" s="4" t="n"/>
      <c r="C296" s="4" t="n"/>
      <c r="D296" s="4" t="n"/>
      <c r="E296" s="4" t="n"/>
      <c r="F296" s="4" t="n"/>
      <c r="G296" s="4" t="n"/>
      <c r="H296" s="5" t="n"/>
      <c r="I296" s="5" t="n"/>
      <c r="J296" s="6" t="n"/>
      <c r="K296" s="6" t="n"/>
      <c r="L296" s="4" t="n"/>
      <c r="M296" s="4" t="n"/>
      <c r="N296" s="4" t="n"/>
      <c r="O296" s="7">
        <f>IF(AND(ISNUMBER(J296),ISNUMBER(K296)),J296-K296,"")</f>
        <v/>
      </c>
      <c r="P296" s="8">
        <f>IF(AND(ISNUMBER(H296),ISNUMBER(I296)),IF(I296&gt;=H296,I296-H296,I296-H296+1)*24,"")</f>
        <v/>
      </c>
      <c r="Q296" s="4">
        <f>IF(COUNTA(A296:N296)=0,"",IF(A296="","Tarih girilmedi",IF(L296="","Durum seçilmedi",IF(OR(AND(J296&lt;&gt;"",NOT(ISNUMBER(J296))),AND(K296&lt;&gt;"",NOT(ISNUMBER(K296)))),"Adet sayı olmalı",IF(NOT(ISNUMBER(O296)),"",IF(AND(L296="Eksiksiz",O296&lt;&gt;0),"Adet farkı var, durum Eksiksiz",IF(O296&lt;0,"Teslim alınan irsaliyedekinden fazla","")))))))</f>
        <v/>
      </c>
    </row>
    <row r="297">
      <c r="A297" s="3" t="n"/>
      <c r="B297" s="4" t="n"/>
      <c r="C297" s="4" t="n"/>
      <c r="D297" s="4" t="n"/>
      <c r="E297" s="4" t="n"/>
      <c r="F297" s="4" t="n"/>
      <c r="G297" s="4" t="n"/>
      <c r="H297" s="5" t="n"/>
      <c r="I297" s="5" t="n"/>
      <c r="J297" s="6" t="n"/>
      <c r="K297" s="6" t="n"/>
      <c r="L297" s="4" t="n"/>
      <c r="M297" s="4" t="n"/>
      <c r="N297" s="4" t="n"/>
      <c r="O297" s="7">
        <f>IF(AND(ISNUMBER(J297),ISNUMBER(K297)),J297-K297,"")</f>
        <v/>
      </c>
      <c r="P297" s="8">
        <f>IF(AND(ISNUMBER(H297),ISNUMBER(I297)),IF(I297&gt;=H297,I297-H297,I297-H297+1)*24,"")</f>
        <v/>
      </c>
      <c r="Q297" s="4">
        <f>IF(COUNTA(A297:N297)=0,"",IF(A297="","Tarih girilmedi",IF(L297="","Durum seçilmedi",IF(OR(AND(J297&lt;&gt;"",NOT(ISNUMBER(J297))),AND(K297&lt;&gt;"",NOT(ISNUMBER(K297)))),"Adet sayı olmalı",IF(NOT(ISNUMBER(O297)),"",IF(AND(L297="Eksiksiz",O297&lt;&gt;0),"Adet farkı var, durum Eksiksiz",IF(O297&lt;0,"Teslim alınan irsaliyedekinden fazla","")))))))</f>
        <v/>
      </c>
    </row>
    <row r="298">
      <c r="A298" s="3" t="n"/>
      <c r="B298" s="4" t="n"/>
      <c r="C298" s="4" t="n"/>
      <c r="D298" s="4" t="n"/>
      <c r="E298" s="4" t="n"/>
      <c r="F298" s="4" t="n"/>
      <c r="G298" s="4" t="n"/>
      <c r="H298" s="5" t="n"/>
      <c r="I298" s="5" t="n"/>
      <c r="J298" s="6" t="n"/>
      <c r="K298" s="6" t="n"/>
      <c r="L298" s="4" t="n"/>
      <c r="M298" s="4" t="n"/>
      <c r="N298" s="4" t="n"/>
      <c r="O298" s="7">
        <f>IF(AND(ISNUMBER(J298),ISNUMBER(K298)),J298-K298,"")</f>
        <v/>
      </c>
      <c r="P298" s="8">
        <f>IF(AND(ISNUMBER(H298),ISNUMBER(I298)),IF(I298&gt;=H298,I298-H298,I298-H298+1)*24,"")</f>
        <v/>
      </c>
      <c r="Q298" s="4">
        <f>IF(COUNTA(A298:N298)=0,"",IF(A298="","Tarih girilmedi",IF(L298="","Durum seçilmedi",IF(OR(AND(J298&lt;&gt;"",NOT(ISNUMBER(J298))),AND(K298&lt;&gt;"",NOT(ISNUMBER(K298)))),"Adet sayı olmalı",IF(NOT(ISNUMBER(O298)),"",IF(AND(L298="Eksiksiz",O298&lt;&gt;0),"Adet farkı var, durum Eksiksiz",IF(O298&lt;0,"Teslim alınan irsaliyedekinden fazla","")))))))</f>
        <v/>
      </c>
    </row>
    <row r="299">
      <c r="A299" s="3" t="n"/>
      <c r="B299" s="4" t="n"/>
      <c r="C299" s="4" t="n"/>
      <c r="D299" s="4" t="n"/>
      <c r="E299" s="4" t="n"/>
      <c r="F299" s="4" t="n"/>
      <c r="G299" s="4" t="n"/>
      <c r="H299" s="5" t="n"/>
      <c r="I299" s="5" t="n"/>
      <c r="J299" s="6" t="n"/>
      <c r="K299" s="6" t="n"/>
      <c r="L299" s="4" t="n"/>
      <c r="M299" s="4" t="n"/>
      <c r="N299" s="4" t="n"/>
      <c r="O299" s="7">
        <f>IF(AND(ISNUMBER(J299),ISNUMBER(K299)),J299-K299,"")</f>
        <v/>
      </c>
      <c r="P299" s="8">
        <f>IF(AND(ISNUMBER(H299),ISNUMBER(I299)),IF(I299&gt;=H299,I299-H299,I299-H299+1)*24,"")</f>
        <v/>
      </c>
      <c r="Q299" s="4">
        <f>IF(COUNTA(A299:N299)=0,"",IF(A299="","Tarih girilmedi",IF(L299="","Durum seçilmedi",IF(OR(AND(J299&lt;&gt;"",NOT(ISNUMBER(J299))),AND(K299&lt;&gt;"",NOT(ISNUMBER(K299)))),"Adet sayı olmalı",IF(NOT(ISNUMBER(O299)),"",IF(AND(L299="Eksiksiz",O299&lt;&gt;0),"Adet farkı var, durum Eksiksiz",IF(O299&lt;0,"Teslim alınan irsaliyedekinden fazla","")))))))</f>
        <v/>
      </c>
    </row>
    <row r="300">
      <c r="A300" s="3" t="n"/>
      <c r="B300" s="4" t="n"/>
      <c r="C300" s="4" t="n"/>
      <c r="D300" s="4" t="n"/>
      <c r="E300" s="4" t="n"/>
      <c r="F300" s="4" t="n"/>
      <c r="G300" s="4" t="n"/>
      <c r="H300" s="5" t="n"/>
      <c r="I300" s="5" t="n"/>
      <c r="J300" s="6" t="n"/>
      <c r="K300" s="6" t="n"/>
      <c r="L300" s="4" t="n"/>
      <c r="M300" s="4" t="n"/>
      <c r="N300" s="4" t="n"/>
      <c r="O300" s="7">
        <f>IF(AND(ISNUMBER(J300),ISNUMBER(K300)),J300-K300,"")</f>
        <v/>
      </c>
      <c r="P300" s="8">
        <f>IF(AND(ISNUMBER(H300),ISNUMBER(I300)),IF(I300&gt;=H300,I300-H300,I300-H300+1)*24,"")</f>
        <v/>
      </c>
      <c r="Q300" s="4">
        <f>IF(COUNTA(A300:N300)=0,"",IF(A300="","Tarih girilmedi",IF(L300="","Durum seçilmedi",IF(OR(AND(J300&lt;&gt;"",NOT(ISNUMBER(J300))),AND(K300&lt;&gt;"",NOT(ISNUMBER(K300)))),"Adet sayı olmalı",IF(NOT(ISNUMBER(O300)),"",IF(AND(L300="Eksiksiz",O300&lt;&gt;0),"Adet farkı var, durum Eksiksiz",IF(O300&lt;0,"Teslim alınan irsaliyedekinden fazla","")))))))</f>
        <v/>
      </c>
    </row>
    <row r="301">
      <c r="A301" s="3" t="n"/>
      <c r="B301" s="4" t="n"/>
      <c r="C301" s="4" t="n"/>
      <c r="D301" s="4" t="n"/>
      <c r="E301" s="4" t="n"/>
      <c r="F301" s="4" t="n"/>
      <c r="G301" s="4" t="n"/>
      <c r="H301" s="5" t="n"/>
      <c r="I301" s="5" t="n"/>
      <c r="J301" s="6" t="n"/>
      <c r="K301" s="6" t="n"/>
      <c r="L301" s="4" t="n"/>
      <c r="M301" s="4" t="n"/>
      <c r="N301" s="4" t="n"/>
      <c r="O301" s="7">
        <f>IF(AND(ISNUMBER(J301),ISNUMBER(K301)),J301-K301,"")</f>
        <v/>
      </c>
      <c r="P301" s="8">
        <f>IF(AND(ISNUMBER(H301),ISNUMBER(I301)),IF(I301&gt;=H301,I301-H301,I301-H301+1)*24,"")</f>
        <v/>
      </c>
      <c r="Q301" s="4">
        <f>IF(COUNTA(A301:N301)=0,"",IF(A301="","Tarih girilmedi",IF(L301="","Durum seçilmedi",IF(OR(AND(J301&lt;&gt;"",NOT(ISNUMBER(J301))),AND(K301&lt;&gt;"",NOT(ISNUMBER(K301)))),"Adet sayı olmalı",IF(NOT(ISNUMBER(O301)),"",IF(AND(L301="Eksiksiz",O301&lt;&gt;0),"Adet farkı var, durum Eksiksiz",IF(O301&lt;0,"Teslim alınan irsaliyedekinden fazla","")))))))</f>
        <v/>
      </c>
    </row>
    <row r="302">
      <c r="A302" s="3" t="n"/>
      <c r="B302" s="4" t="n"/>
      <c r="C302" s="4" t="n"/>
      <c r="D302" s="4" t="n"/>
      <c r="E302" s="4" t="n"/>
      <c r="F302" s="4" t="n"/>
      <c r="G302" s="4" t="n"/>
      <c r="H302" s="5" t="n"/>
      <c r="I302" s="5" t="n"/>
      <c r="J302" s="6" t="n"/>
      <c r="K302" s="6" t="n"/>
      <c r="L302" s="4" t="n"/>
      <c r="M302" s="4" t="n"/>
      <c r="N302" s="4" t="n"/>
      <c r="O302" s="7">
        <f>IF(AND(ISNUMBER(J302),ISNUMBER(K302)),J302-K302,"")</f>
        <v/>
      </c>
      <c r="P302" s="8">
        <f>IF(AND(ISNUMBER(H302),ISNUMBER(I302)),IF(I302&gt;=H302,I302-H302,I302-H302+1)*24,"")</f>
        <v/>
      </c>
      <c r="Q302" s="4">
        <f>IF(COUNTA(A302:N302)=0,"",IF(A302="","Tarih girilmedi",IF(L302="","Durum seçilmedi",IF(OR(AND(J302&lt;&gt;"",NOT(ISNUMBER(J302))),AND(K302&lt;&gt;"",NOT(ISNUMBER(K302)))),"Adet sayı olmalı",IF(NOT(ISNUMBER(O302)),"",IF(AND(L302="Eksiksiz",O302&lt;&gt;0),"Adet farkı var, durum Eksiksiz",IF(O302&lt;0,"Teslim alınan irsaliyedekinden fazla","")))))))</f>
        <v/>
      </c>
    </row>
    <row r="303">
      <c r="A303" s="3" t="n"/>
      <c r="B303" s="4" t="n"/>
      <c r="C303" s="4" t="n"/>
      <c r="D303" s="4" t="n"/>
      <c r="E303" s="4" t="n"/>
      <c r="F303" s="4" t="n"/>
      <c r="G303" s="4" t="n"/>
      <c r="H303" s="5" t="n"/>
      <c r="I303" s="5" t="n"/>
      <c r="J303" s="6" t="n"/>
      <c r="K303" s="6" t="n"/>
      <c r="L303" s="4" t="n"/>
      <c r="M303" s="4" t="n"/>
      <c r="N303" s="4" t="n"/>
      <c r="O303" s="7">
        <f>IF(AND(ISNUMBER(J303),ISNUMBER(K303)),J303-K303,"")</f>
        <v/>
      </c>
      <c r="P303" s="8">
        <f>IF(AND(ISNUMBER(H303),ISNUMBER(I303)),IF(I303&gt;=H303,I303-H303,I303-H303+1)*24,"")</f>
        <v/>
      </c>
      <c r="Q303" s="4">
        <f>IF(COUNTA(A303:N303)=0,"",IF(A303="","Tarih girilmedi",IF(L303="","Durum seçilmedi",IF(OR(AND(J303&lt;&gt;"",NOT(ISNUMBER(J303))),AND(K303&lt;&gt;"",NOT(ISNUMBER(K303)))),"Adet sayı olmalı",IF(NOT(ISNUMBER(O303)),"",IF(AND(L303="Eksiksiz",O303&lt;&gt;0),"Adet farkı var, durum Eksiksiz",IF(O303&lt;0,"Teslim alınan irsaliyedekinden fazla","")))))))</f>
        <v/>
      </c>
    </row>
    <row r="304">
      <c r="A304" s="3" t="n"/>
      <c r="B304" s="4" t="n"/>
      <c r="C304" s="4" t="n"/>
      <c r="D304" s="4" t="n"/>
      <c r="E304" s="4" t="n"/>
      <c r="F304" s="4" t="n"/>
      <c r="G304" s="4" t="n"/>
      <c r="H304" s="5" t="n"/>
      <c r="I304" s="5" t="n"/>
      <c r="J304" s="6" t="n"/>
      <c r="K304" s="6" t="n"/>
      <c r="L304" s="4" t="n"/>
      <c r="M304" s="4" t="n"/>
      <c r="N304" s="4" t="n"/>
      <c r="O304" s="7">
        <f>IF(AND(ISNUMBER(J304),ISNUMBER(K304)),J304-K304,"")</f>
        <v/>
      </c>
      <c r="P304" s="8">
        <f>IF(AND(ISNUMBER(H304),ISNUMBER(I304)),IF(I304&gt;=H304,I304-H304,I304-H304+1)*24,"")</f>
        <v/>
      </c>
      <c r="Q304" s="4">
        <f>IF(COUNTA(A304:N304)=0,"",IF(A304="","Tarih girilmedi",IF(L304="","Durum seçilmedi",IF(OR(AND(J304&lt;&gt;"",NOT(ISNUMBER(J304))),AND(K304&lt;&gt;"",NOT(ISNUMBER(K304)))),"Adet sayı olmalı",IF(NOT(ISNUMBER(O304)),"",IF(AND(L304="Eksiksiz",O304&lt;&gt;0),"Adet farkı var, durum Eksiksiz",IF(O304&lt;0,"Teslim alınan irsaliyedekinden fazla","")))))))</f>
        <v/>
      </c>
    </row>
    <row r="305">
      <c r="A305" s="3" t="n"/>
      <c r="B305" s="4" t="n"/>
      <c r="C305" s="4" t="n"/>
      <c r="D305" s="4" t="n"/>
      <c r="E305" s="4" t="n"/>
      <c r="F305" s="4" t="n"/>
      <c r="G305" s="4" t="n"/>
      <c r="H305" s="5" t="n"/>
      <c r="I305" s="5" t="n"/>
      <c r="J305" s="6" t="n"/>
      <c r="K305" s="6" t="n"/>
      <c r="L305" s="4" t="n"/>
      <c r="M305" s="4" t="n"/>
      <c r="N305" s="4" t="n"/>
      <c r="O305" s="7">
        <f>IF(AND(ISNUMBER(J305),ISNUMBER(K305)),J305-K305,"")</f>
        <v/>
      </c>
      <c r="P305" s="8">
        <f>IF(AND(ISNUMBER(H305),ISNUMBER(I305)),IF(I305&gt;=H305,I305-H305,I305-H305+1)*24,"")</f>
        <v/>
      </c>
      <c r="Q305" s="4">
        <f>IF(COUNTA(A305:N305)=0,"",IF(A305="","Tarih girilmedi",IF(L305="","Durum seçilmedi",IF(OR(AND(J305&lt;&gt;"",NOT(ISNUMBER(J305))),AND(K305&lt;&gt;"",NOT(ISNUMBER(K305)))),"Adet sayı olmalı",IF(NOT(ISNUMBER(O305)),"",IF(AND(L305="Eksiksiz",O305&lt;&gt;0),"Adet farkı var, durum Eksiksiz",IF(O305&lt;0,"Teslim alınan irsaliyedekinden fazla","")))))))</f>
        <v/>
      </c>
    </row>
    <row r="306">
      <c r="A306" s="3" t="n"/>
      <c r="B306" s="4" t="n"/>
      <c r="C306" s="4" t="n"/>
      <c r="D306" s="4" t="n"/>
      <c r="E306" s="4" t="n"/>
      <c r="F306" s="4" t="n"/>
      <c r="G306" s="4" t="n"/>
      <c r="H306" s="5" t="n"/>
      <c r="I306" s="5" t="n"/>
      <c r="J306" s="6" t="n"/>
      <c r="K306" s="6" t="n"/>
      <c r="L306" s="4" t="n"/>
      <c r="M306" s="4" t="n"/>
      <c r="N306" s="4" t="n"/>
      <c r="O306" s="7">
        <f>IF(AND(ISNUMBER(J306),ISNUMBER(K306)),J306-K306,"")</f>
        <v/>
      </c>
      <c r="P306" s="8">
        <f>IF(AND(ISNUMBER(H306),ISNUMBER(I306)),IF(I306&gt;=H306,I306-H306,I306-H306+1)*24,"")</f>
        <v/>
      </c>
      <c r="Q306" s="4">
        <f>IF(COUNTA(A306:N306)=0,"",IF(A306="","Tarih girilmedi",IF(L306="","Durum seçilmedi",IF(OR(AND(J306&lt;&gt;"",NOT(ISNUMBER(J306))),AND(K306&lt;&gt;"",NOT(ISNUMBER(K306)))),"Adet sayı olmalı",IF(NOT(ISNUMBER(O306)),"",IF(AND(L306="Eksiksiz",O306&lt;&gt;0),"Adet farkı var, durum Eksiksiz",IF(O306&lt;0,"Teslim alınan irsaliyedekinden fazla","")))))))</f>
        <v/>
      </c>
    </row>
    <row r="307">
      <c r="A307" s="3" t="n"/>
      <c r="B307" s="4" t="n"/>
      <c r="C307" s="4" t="n"/>
      <c r="D307" s="4" t="n"/>
      <c r="E307" s="4" t="n"/>
      <c r="F307" s="4" t="n"/>
      <c r="G307" s="4" t="n"/>
      <c r="H307" s="5" t="n"/>
      <c r="I307" s="5" t="n"/>
      <c r="J307" s="6" t="n"/>
      <c r="K307" s="6" t="n"/>
      <c r="L307" s="4" t="n"/>
      <c r="M307" s="4" t="n"/>
      <c r="N307" s="4" t="n"/>
      <c r="O307" s="7">
        <f>IF(AND(ISNUMBER(J307),ISNUMBER(K307)),J307-K307,"")</f>
        <v/>
      </c>
      <c r="P307" s="8">
        <f>IF(AND(ISNUMBER(H307),ISNUMBER(I307)),IF(I307&gt;=H307,I307-H307,I307-H307+1)*24,"")</f>
        <v/>
      </c>
      <c r="Q307" s="4">
        <f>IF(COUNTA(A307:N307)=0,"",IF(A307="","Tarih girilmedi",IF(L307="","Durum seçilmedi",IF(OR(AND(J307&lt;&gt;"",NOT(ISNUMBER(J307))),AND(K307&lt;&gt;"",NOT(ISNUMBER(K307)))),"Adet sayı olmalı",IF(NOT(ISNUMBER(O307)),"",IF(AND(L307="Eksiksiz",O307&lt;&gt;0),"Adet farkı var, durum Eksiksiz",IF(O307&lt;0,"Teslim alınan irsaliyedekinden fazla","")))))))</f>
        <v/>
      </c>
    </row>
    <row r="308">
      <c r="A308" s="3" t="n"/>
      <c r="B308" s="4" t="n"/>
      <c r="C308" s="4" t="n"/>
      <c r="D308" s="4" t="n"/>
      <c r="E308" s="4" t="n"/>
      <c r="F308" s="4" t="n"/>
      <c r="G308" s="4" t="n"/>
      <c r="H308" s="5" t="n"/>
      <c r="I308" s="5" t="n"/>
      <c r="J308" s="6" t="n"/>
      <c r="K308" s="6" t="n"/>
      <c r="L308" s="4" t="n"/>
      <c r="M308" s="4" t="n"/>
      <c r="N308" s="4" t="n"/>
      <c r="O308" s="7">
        <f>IF(AND(ISNUMBER(J308),ISNUMBER(K308)),J308-K308,"")</f>
        <v/>
      </c>
      <c r="P308" s="8">
        <f>IF(AND(ISNUMBER(H308),ISNUMBER(I308)),IF(I308&gt;=H308,I308-H308,I308-H308+1)*24,"")</f>
        <v/>
      </c>
      <c r="Q308" s="4">
        <f>IF(COUNTA(A308:N308)=0,"",IF(A308="","Tarih girilmedi",IF(L308="","Durum seçilmedi",IF(OR(AND(J308&lt;&gt;"",NOT(ISNUMBER(J308))),AND(K308&lt;&gt;"",NOT(ISNUMBER(K308)))),"Adet sayı olmalı",IF(NOT(ISNUMBER(O308)),"",IF(AND(L308="Eksiksiz",O308&lt;&gt;0),"Adet farkı var, durum Eksiksiz",IF(O308&lt;0,"Teslim alınan irsaliyedekinden fazla","")))))))</f>
        <v/>
      </c>
    </row>
    <row r="309">
      <c r="A309" s="3" t="n"/>
      <c r="B309" s="4" t="n"/>
      <c r="C309" s="4" t="n"/>
      <c r="D309" s="4" t="n"/>
      <c r="E309" s="4" t="n"/>
      <c r="F309" s="4" t="n"/>
      <c r="G309" s="4" t="n"/>
      <c r="H309" s="5" t="n"/>
      <c r="I309" s="5" t="n"/>
      <c r="J309" s="6" t="n"/>
      <c r="K309" s="6" t="n"/>
      <c r="L309" s="4" t="n"/>
      <c r="M309" s="4" t="n"/>
      <c r="N309" s="4" t="n"/>
      <c r="O309" s="7">
        <f>IF(AND(ISNUMBER(J309),ISNUMBER(K309)),J309-K309,"")</f>
        <v/>
      </c>
      <c r="P309" s="8">
        <f>IF(AND(ISNUMBER(H309),ISNUMBER(I309)),IF(I309&gt;=H309,I309-H309,I309-H309+1)*24,"")</f>
        <v/>
      </c>
      <c r="Q309" s="4">
        <f>IF(COUNTA(A309:N309)=0,"",IF(A309="","Tarih girilmedi",IF(L309="","Durum seçilmedi",IF(OR(AND(J309&lt;&gt;"",NOT(ISNUMBER(J309))),AND(K309&lt;&gt;"",NOT(ISNUMBER(K309)))),"Adet sayı olmalı",IF(NOT(ISNUMBER(O309)),"",IF(AND(L309="Eksiksiz",O309&lt;&gt;0),"Adet farkı var, durum Eksiksiz",IF(O309&lt;0,"Teslim alınan irsaliyedekinden fazla","")))))))</f>
        <v/>
      </c>
    </row>
    <row r="310">
      <c r="A310" s="3" t="n"/>
      <c r="B310" s="4" t="n"/>
      <c r="C310" s="4" t="n"/>
      <c r="D310" s="4" t="n"/>
      <c r="E310" s="4" t="n"/>
      <c r="F310" s="4" t="n"/>
      <c r="G310" s="4" t="n"/>
      <c r="H310" s="5" t="n"/>
      <c r="I310" s="5" t="n"/>
      <c r="J310" s="6" t="n"/>
      <c r="K310" s="6" t="n"/>
      <c r="L310" s="4" t="n"/>
      <c r="M310" s="4" t="n"/>
      <c r="N310" s="4" t="n"/>
      <c r="O310" s="7">
        <f>IF(AND(ISNUMBER(J310),ISNUMBER(K310)),J310-K310,"")</f>
        <v/>
      </c>
      <c r="P310" s="8">
        <f>IF(AND(ISNUMBER(H310),ISNUMBER(I310)),IF(I310&gt;=H310,I310-H310,I310-H310+1)*24,"")</f>
        <v/>
      </c>
      <c r="Q310" s="4">
        <f>IF(COUNTA(A310:N310)=0,"",IF(A310="","Tarih girilmedi",IF(L310="","Durum seçilmedi",IF(OR(AND(J310&lt;&gt;"",NOT(ISNUMBER(J310))),AND(K310&lt;&gt;"",NOT(ISNUMBER(K310)))),"Adet sayı olmalı",IF(NOT(ISNUMBER(O310)),"",IF(AND(L310="Eksiksiz",O310&lt;&gt;0),"Adet farkı var, durum Eksiksiz",IF(O310&lt;0,"Teslim alınan irsaliyedekinden fazla","")))))))</f>
        <v/>
      </c>
    </row>
    <row r="311">
      <c r="A311" s="3" t="n"/>
      <c r="B311" s="4" t="n"/>
      <c r="C311" s="4" t="n"/>
      <c r="D311" s="4" t="n"/>
      <c r="E311" s="4" t="n"/>
      <c r="F311" s="4" t="n"/>
      <c r="G311" s="4" t="n"/>
      <c r="H311" s="5" t="n"/>
      <c r="I311" s="5" t="n"/>
      <c r="J311" s="6" t="n"/>
      <c r="K311" s="6" t="n"/>
      <c r="L311" s="4" t="n"/>
      <c r="M311" s="4" t="n"/>
      <c r="N311" s="4" t="n"/>
      <c r="O311" s="7">
        <f>IF(AND(ISNUMBER(J311),ISNUMBER(K311)),J311-K311,"")</f>
        <v/>
      </c>
      <c r="P311" s="8">
        <f>IF(AND(ISNUMBER(H311),ISNUMBER(I311)),IF(I311&gt;=H311,I311-H311,I311-H311+1)*24,"")</f>
        <v/>
      </c>
      <c r="Q311" s="4">
        <f>IF(COUNTA(A311:N311)=0,"",IF(A311="","Tarih girilmedi",IF(L311="","Durum seçilmedi",IF(OR(AND(J311&lt;&gt;"",NOT(ISNUMBER(J311))),AND(K311&lt;&gt;"",NOT(ISNUMBER(K311)))),"Adet sayı olmalı",IF(NOT(ISNUMBER(O311)),"",IF(AND(L311="Eksiksiz",O311&lt;&gt;0),"Adet farkı var, durum Eksiksiz",IF(O311&lt;0,"Teslim alınan irsaliyedekinden fazla","")))))))</f>
        <v/>
      </c>
    </row>
    <row r="312">
      <c r="A312" s="3" t="n"/>
      <c r="B312" s="4" t="n"/>
      <c r="C312" s="4" t="n"/>
      <c r="D312" s="4" t="n"/>
      <c r="E312" s="4" t="n"/>
      <c r="F312" s="4" t="n"/>
      <c r="G312" s="4" t="n"/>
      <c r="H312" s="5" t="n"/>
      <c r="I312" s="5" t="n"/>
      <c r="J312" s="6" t="n"/>
      <c r="K312" s="6" t="n"/>
      <c r="L312" s="4" t="n"/>
      <c r="M312" s="4" t="n"/>
      <c r="N312" s="4" t="n"/>
      <c r="O312" s="7">
        <f>IF(AND(ISNUMBER(J312),ISNUMBER(K312)),J312-K312,"")</f>
        <v/>
      </c>
      <c r="P312" s="8">
        <f>IF(AND(ISNUMBER(H312),ISNUMBER(I312)),IF(I312&gt;=H312,I312-H312,I312-H312+1)*24,"")</f>
        <v/>
      </c>
      <c r="Q312" s="4">
        <f>IF(COUNTA(A312:N312)=0,"",IF(A312="","Tarih girilmedi",IF(L312="","Durum seçilmedi",IF(OR(AND(J312&lt;&gt;"",NOT(ISNUMBER(J312))),AND(K312&lt;&gt;"",NOT(ISNUMBER(K312)))),"Adet sayı olmalı",IF(NOT(ISNUMBER(O312)),"",IF(AND(L312="Eksiksiz",O312&lt;&gt;0),"Adet farkı var, durum Eksiksiz",IF(O312&lt;0,"Teslim alınan irsaliyedekinden fazla","")))))))</f>
        <v/>
      </c>
    </row>
    <row r="313">
      <c r="A313" s="3" t="n"/>
      <c r="B313" s="4" t="n"/>
      <c r="C313" s="4" t="n"/>
      <c r="D313" s="4" t="n"/>
      <c r="E313" s="4" t="n"/>
      <c r="F313" s="4" t="n"/>
      <c r="G313" s="4" t="n"/>
      <c r="H313" s="5" t="n"/>
      <c r="I313" s="5" t="n"/>
      <c r="J313" s="6" t="n"/>
      <c r="K313" s="6" t="n"/>
      <c r="L313" s="4" t="n"/>
      <c r="M313" s="4" t="n"/>
      <c r="N313" s="4" t="n"/>
      <c r="O313" s="7">
        <f>IF(AND(ISNUMBER(J313),ISNUMBER(K313)),J313-K313,"")</f>
        <v/>
      </c>
      <c r="P313" s="8">
        <f>IF(AND(ISNUMBER(H313),ISNUMBER(I313)),IF(I313&gt;=H313,I313-H313,I313-H313+1)*24,"")</f>
        <v/>
      </c>
      <c r="Q313" s="4">
        <f>IF(COUNTA(A313:N313)=0,"",IF(A313="","Tarih girilmedi",IF(L313="","Durum seçilmedi",IF(OR(AND(J313&lt;&gt;"",NOT(ISNUMBER(J313))),AND(K313&lt;&gt;"",NOT(ISNUMBER(K313)))),"Adet sayı olmalı",IF(NOT(ISNUMBER(O313)),"",IF(AND(L313="Eksiksiz",O313&lt;&gt;0),"Adet farkı var, durum Eksiksiz",IF(O313&lt;0,"Teslim alınan irsaliyedekinden fazla","")))))))</f>
        <v/>
      </c>
    </row>
    <row r="314">
      <c r="A314" s="3" t="n"/>
      <c r="B314" s="4" t="n"/>
      <c r="C314" s="4" t="n"/>
      <c r="D314" s="4" t="n"/>
      <c r="E314" s="4" t="n"/>
      <c r="F314" s="4" t="n"/>
      <c r="G314" s="4" t="n"/>
      <c r="H314" s="5" t="n"/>
      <c r="I314" s="5" t="n"/>
      <c r="J314" s="6" t="n"/>
      <c r="K314" s="6" t="n"/>
      <c r="L314" s="4" t="n"/>
      <c r="M314" s="4" t="n"/>
      <c r="N314" s="4" t="n"/>
      <c r="O314" s="7">
        <f>IF(AND(ISNUMBER(J314),ISNUMBER(K314)),J314-K314,"")</f>
        <v/>
      </c>
      <c r="P314" s="8">
        <f>IF(AND(ISNUMBER(H314),ISNUMBER(I314)),IF(I314&gt;=H314,I314-H314,I314-H314+1)*24,"")</f>
        <v/>
      </c>
      <c r="Q314" s="4">
        <f>IF(COUNTA(A314:N314)=0,"",IF(A314="","Tarih girilmedi",IF(L314="","Durum seçilmedi",IF(OR(AND(J314&lt;&gt;"",NOT(ISNUMBER(J314))),AND(K314&lt;&gt;"",NOT(ISNUMBER(K314)))),"Adet sayı olmalı",IF(NOT(ISNUMBER(O314)),"",IF(AND(L314="Eksiksiz",O314&lt;&gt;0),"Adet farkı var, durum Eksiksiz",IF(O314&lt;0,"Teslim alınan irsaliyedekinden fazla","")))))))</f>
        <v/>
      </c>
    </row>
    <row r="315">
      <c r="A315" s="3" t="n"/>
      <c r="B315" s="4" t="n"/>
      <c r="C315" s="4" t="n"/>
      <c r="D315" s="4" t="n"/>
      <c r="E315" s="4" t="n"/>
      <c r="F315" s="4" t="n"/>
      <c r="G315" s="4" t="n"/>
      <c r="H315" s="5" t="n"/>
      <c r="I315" s="5" t="n"/>
      <c r="J315" s="6" t="n"/>
      <c r="K315" s="6" t="n"/>
      <c r="L315" s="4" t="n"/>
      <c r="M315" s="4" t="n"/>
      <c r="N315" s="4" t="n"/>
      <c r="O315" s="7">
        <f>IF(AND(ISNUMBER(J315),ISNUMBER(K315)),J315-K315,"")</f>
        <v/>
      </c>
      <c r="P315" s="8">
        <f>IF(AND(ISNUMBER(H315),ISNUMBER(I315)),IF(I315&gt;=H315,I315-H315,I315-H315+1)*24,"")</f>
        <v/>
      </c>
      <c r="Q315" s="4">
        <f>IF(COUNTA(A315:N315)=0,"",IF(A315="","Tarih girilmedi",IF(L315="","Durum seçilmedi",IF(OR(AND(J315&lt;&gt;"",NOT(ISNUMBER(J315))),AND(K315&lt;&gt;"",NOT(ISNUMBER(K315)))),"Adet sayı olmalı",IF(NOT(ISNUMBER(O315)),"",IF(AND(L315="Eksiksiz",O315&lt;&gt;0),"Adet farkı var, durum Eksiksiz",IF(O315&lt;0,"Teslim alınan irsaliyedekinden fazla","")))))))</f>
        <v/>
      </c>
    </row>
    <row r="316">
      <c r="A316" s="3" t="n"/>
      <c r="B316" s="4" t="n"/>
      <c r="C316" s="4" t="n"/>
      <c r="D316" s="4" t="n"/>
      <c r="E316" s="4" t="n"/>
      <c r="F316" s="4" t="n"/>
      <c r="G316" s="4" t="n"/>
      <c r="H316" s="5" t="n"/>
      <c r="I316" s="5" t="n"/>
      <c r="J316" s="6" t="n"/>
      <c r="K316" s="6" t="n"/>
      <c r="L316" s="4" t="n"/>
      <c r="M316" s="4" t="n"/>
      <c r="N316" s="4" t="n"/>
      <c r="O316" s="7">
        <f>IF(AND(ISNUMBER(J316),ISNUMBER(K316)),J316-K316,"")</f>
        <v/>
      </c>
      <c r="P316" s="8">
        <f>IF(AND(ISNUMBER(H316),ISNUMBER(I316)),IF(I316&gt;=H316,I316-H316,I316-H316+1)*24,"")</f>
        <v/>
      </c>
      <c r="Q316" s="4">
        <f>IF(COUNTA(A316:N316)=0,"",IF(A316="","Tarih girilmedi",IF(L316="","Durum seçilmedi",IF(OR(AND(J316&lt;&gt;"",NOT(ISNUMBER(J316))),AND(K316&lt;&gt;"",NOT(ISNUMBER(K316)))),"Adet sayı olmalı",IF(NOT(ISNUMBER(O316)),"",IF(AND(L316="Eksiksiz",O316&lt;&gt;0),"Adet farkı var, durum Eksiksiz",IF(O316&lt;0,"Teslim alınan irsaliyedekinden fazla","")))))))</f>
        <v/>
      </c>
    </row>
    <row r="317">
      <c r="A317" s="3" t="n"/>
      <c r="B317" s="4" t="n"/>
      <c r="C317" s="4" t="n"/>
      <c r="D317" s="4" t="n"/>
      <c r="E317" s="4" t="n"/>
      <c r="F317" s="4" t="n"/>
      <c r="G317" s="4" t="n"/>
      <c r="H317" s="5" t="n"/>
      <c r="I317" s="5" t="n"/>
      <c r="J317" s="6" t="n"/>
      <c r="K317" s="6" t="n"/>
      <c r="L317" s="4" t="n"/>
      <c r="M317" s="4" t="n"/>
      <c r="N317" s="4" t="n"/>
      <c r="O317" s="7">
        <f>IF(AND(ISNUMBER(J317),ISNUMBER(K317)),J317-K317,"")</f>
        <v/>
      </c>
      <c r="P317" s="8">
        <f>IF(AND(ISNUMBER(H317),ISNUMBER(I317)),IF(I317&gt;=H317,I317-H317,I317-H317+1)*24,"")</f>
        <v/>
      </c>
      <c r="Q317" s="4">
        <f>IF(COUNTA(A317:N317)=0,"",IF(A317="","Tarih girilmedi",IF(L317="","Durum seçilmedi",IF(OR(AND(J317&lt;&gt;"",NOT(ISNUMBER(J317))),AND(K317&lt;&gt;"",NOT(ISNUMBER(K317)))),"Adet sayı olmalı",IF(NOT(ISNUMBER(O317)),"",IF(AND(L317="Eksiksiz",O317&lt;&gt;0),"Adet farkı var, durum Eksiksiz",IF(O317&lt;0,"Teslim alınan irsaliyedekinden fazla","")))))))</f>
        <v/>
      </c>
    </row>
    <row r="318">
      <c r="A318" s="3" t="n"/>
      <c r="B318" s="4" t="n"/>
      <c r="C318" s="4" t="n"/>
      <c r="D318" s="4" t="n"/>
      <c r="E318" s="4" t="n"/>
      <c r="F318" s="4" t="n"/>
      <c r="G318" s="4" t="n"/>
      <c r="H318" s="5" t="n"/>
      <c r="I318" s="5" t="n"/>
      <c r="J318" s="6" t="n"/>
      <c r="K318" s="6" t="n"/>
      <c r="L318" s="4" t="n"/>
      <c r="M318" s="4" t="n"/>
      <c r="N318" s="4" t="n"/>
      <c r="O318" s="7">
        <f>IF(AND(ISNUMBER(J318),ISNUMBER(K318)),J318-K318,"")</f>
        <v/>
      </c>
      <c r="P318" s="8">
        <f>IF(AND(ISNUMBER(H318),ISNUMBER(I318)),IF(I318&gt;=H318,I318-H318,I318-H318+1)*24,"")</f>
        <v/>
      </c>
      <c r="Q318" s="4">
        <f>IF(COUNTA(A318:N318)=0,"",IF(A318="","Tarih girilmedi",IF(L318="","Durum seçilmedi",IF(OR(AND(J318&lt;&gt;"",NOT(ISNUMBER(J318))),AND(K318&lt;&gt;"",NOT(ISNUMBER(K318)))),"Adet sayı olmalı",IF(NOT(ISNUMBER(O318)),"",IF(AND(L318="Eksiksiz",O318&lt;&gt;0),"Adet farkı var, durum Eksiksiz",IF(O318&lt;0,"Teslim alınan irsaliyedekinden fazla","")))))))</f>
        <v/>
      </c>
    </row>
    <row r="319">
      <c r="A319" s="3" t="n"/>
      <c r="B319" s="4" t="n"/>
      <c r="C319" s="4" t="n"/>
      <c r="D319" s="4" t="n"/>
      <c r="E319" s="4" t="n"/>
      <c r="F319" s="4" t="n"/>
      <c r="G319" s="4" t="n"/>
      <c r="H319" s="5" t="n"/>
      <c r="I319" s="5" t="n"/>
      <c r="J319" s="6" t="n"/>
      <c r="K319" s="6" t="n"/>
      <c r="L319" s="4" t="n"/>
      <c r="M319" s="4" t="n"/>
      <c r="N319" s="4" t="n"/>
      <c r="O319" s="7">
        <f>IF(AND(ISNUMBER(J319),ISNUMBER(K319)),J319-K319,"")</f>
        <v/>
      </c>
      <c r="P319" s="8">
        <f>IF(AND(ISNUMBER(H319),ISNUMBER(I319)),IF(I319&gt;=H319,I319-H319,I319-H319+1)*24,"")</f>
        <v/>
      </c>
      <c r="Q319" s="4">
        <f>IF(COUNTA(A319:N319)=0,"",IF(A319="","Tarih girilmedi",IF(L319="","Durum seçilmedi",IF(OR(AND(J319&lt;&gt;"",NOT(ISNUMBER(J319))),AND(K319&lt;&gt;"",NOT(ISNUMBER(K319)))),"Adet sayı olmalı",IF(NOT(ISNUMBER(O319)),"",IF(AND(L319="Eksiksiz",O319&lt;&gt;0),"Adet farkı var, durum Eksiksiz",IF(O319&lt;0,"Teslim alınan irsaliyedekinden fazla","")))))))</f>
        <v/>
      </c>
    </row>
    <row r="320">
      <c r="A320" s="3" t="n"/>
      <c r="B320" s="4" t="n"/>
      <c r="C320" s="4" t="n"/>
      <c r="D320" s="4" t="n"/>
      <c r="E320" s="4" t="n"/>
      <c r="F320" s="4" t="n"/>
      <c r="G320" s="4" t="n"/>
      <c r="H320" s="5" t="n"/>
      <c r="I320" s="5" t="n"/>
      <c r="J320" s="6" t="n"/>
      <c r="K320" s="6" t="n"/>
      <c r="L320" s="4" t="n"/>
      <c r="M320" s="4" t="n"/>
      <c r="N320" s="4" t="n"/>
      <c r="O320" s="7">
        <f>IF(AND(ISNUMBER(J320),ISNUMBER(K320)),J320-K320,"")</f>
        <v/>
      </c>
      <c r="P320" s="8">
        <f>IF(AND(ISNUMBER(H320),ISNUMBER(I320)),IF(I320&gt;=H320,I320-H320,I320-H320+1)*24,"")</f>
        <v/>
      </c>
      <c r="Q320" s="4">
        <f>IF(COUNTA(A320:N320)=0,"",IF(A320="","Tarih girilmedi",IF(L320="","Durum seçilmedi",IF(OR(AND(J320&lt;&gt;"",NOT(ISNUMBER(J320))),AND(K320&lt;&gt;"",NOT(ISNUMBER(K320)))),"Adet sayı olmalı",IF(NOT(ISNUMBER(O320)),"",IF(AND(L320="Eksiksiz",O320&lt;&gt;0),"Adet farkı var, durum Eksiksiz",IF(O320&lt;0,"Teslim alınan irsaliyedekinden fazla","")))))))</f>
        <v/>
      </c>
    </row>
    <row r="321">
      <c r="A321" s="3" t="n"/>
      <c r="B321" s="4" t="n"/>
      <c r="C321" s="4" t="n"/>
      <c r="D321" s="4" t="n"/>
      <c r="E321" s="4" t="n"/>
      <c r="F321" s="4" t="n"/>
      <c r="G321" s="4" t="n"/>
      <c r="H321" s="5" t="n"/>
      <c r="I321" s="5" t="n"/>
      <c r="J321" s="6" t="n"/>
      <c r="K321" s="6" t="n"/>
      <c r="L321" s="4" t="n"/>
      <c r="M321" s="4" t="n"/>
      <c r="N321" s="4" t="n"/>
      <c r="O321" s="7">
        <f>IF(AND(ISNUMBER(J321),ISNUMBER(K321)),J321-K321,"")</f>
        <v/>
      </c>
      <c r="P321" s="8">
        <f>IF(AND(ISNUMBER(H321),ISNUMBER(I321)),IF(I321&gt;=H321,I321-H321,I321-H321+1)*24,"")</f>
        <v/>
      </c>
      <c r="Q321" s="4">
        <f>IF(COUNTA(A321:N321)=0,"",IF(A321="","Tarih girilmedi",IF(L321="","Durum seçilmedi",IF(OR(AND(J321&lt;&gt;"",NOT(ISNUMBER(J321))),AND(K321&lt;&gt;"",NOT(ISNUMBER(K321)))),"Adet sayı olmalı",IF(NOT(ISNUMBER(O321)),"",IF(AND(L321="Eksiksiz",O321&lt;&gt;0),"Adet farkı var, durum Eksiksiz",IF(O321&lt;0,"Teslim alınan irsaliyedekinden fazla","")))))))</f>
        <v/>
      </c>
    </row>
    <row r="322">
      <c r="A322" s="3" t="n"/>
      <c r="B322" s="4" t="n"/>
      <c r="C322" s="4" t="n"/>
      <c r="D322" s="4" t="n"/>
      <c r="E322" s="4" t="n"/>
      <c r="F322" s="4" t="n"/>
      <c r="G322" s="4" t="n"/>
      <c r="H322" s="5" t="n"/>
      <c r="I322" s="5" t="n"/>
      <c r="J322" s="6" t="n"/>
      <c r="K322" s="6" t="n"/>
      <c r="L322" s="4" t="n"/>
      <c r="M322" s="4" t="n"/>
      <c r="N322" s="4" t="n"/>
      <c r="O322" s="7">
        <f>IF(AND(ISNUMBER(J322),ISNUMBER(K322)),J322-K322,"")</f>
        <v/>
      </c>
      <c r="P322" s="8">
        <f>IF(AND(ISNUMBER(H322),ISNUMBER(I322)),IF(I322&gt;=H322,I322-H322,I322-H322+1)*24,"")</f>
        <v/>
      </c>
      <c r="Q322" s="4">
        <f>IF(COUNTA(A322:N322)=0,"",IF(A322="","Tarih girilmedi",IF(L322="","Durum seçilmedi",IF(OR(AND(J322&lt;&gt;"",NOT(ISNUMBER(J322))),AND(K322&lt;&gt;"",NOT(ISNUMBER(K322)))),"Adet sayı olmalı",IF(NOT(ISNUMBER(O322)),"",IF(AND(L322="Eksiksiz",O322&lt;&gt;0),"Adet farkı var, durum Eksiksiz",IF(O322&lt;0,"Teslim alınan irsaliyedekinden fazla","")))))))</f>
        <v/>
      </c>
    </row>
    <row r="323">
      <c r="A323" s="3" t="n"/>
      <c r="B323" s="4" t="n"/>
      <c r="C323" s="4" t="n"/>
      <c r="D323" s="4" t="n"/>
      <c r="E323" s="4" t="n"/>
      <c r="F323" s="4" t="n"/>
      <c r="G323" s="4" t="n"/>
      <c r="H323" s="5" t="n"/>
      <c r="I323" s="5" t="n"/>
      <c r="J323" s="6" t="n"/>
      <c r="K323" s="6" t="n"/>
      <c r="L323" s="4" t="n"/>
      <c r="M323" s="4" t="n"/>
      <c r="N323" s="4" t="n"/>
      <c r="O323" s="7">
        <f>IF(AND(ISNUMBER(J323),ISNUMBER(K323)),J323-K323,"")</f>
        <v/>
      </c>
      <c r="P323" s="8">
        <f>IF(AND(ISNUMBER(H323),ISNUMBER(I323)),IF(I323&gt;=H323,I323-H323,I323-H323+1)*24,"")</f>
        <v/>
      </c>
      <c r="Q323" s="4">
        <f>IF(COUNTA(A323:N323)=0,"",IF(A323="","Tarih girilmedi",IF(L323="","Durum seçilmedi",IF(OR(AND(J323&lt;&gt;"",NOT(ISNUMBER(J323))),AND(K323&lt;&gt;"",NOT(ISNUMBER(K323)))),"Adet sayı olmalı",IF(NOT(ISNUMBER(O323)),"",IF(AND(L323="Eksiksiz",O323&lt;&gt;0),"Adet farkı var, durum Eksiksiz",IF(O323&lt;0,"Teslim alınan irsaliyedekinden fazla","")))))))</f>
        <v/>
      </c>
    </row>
    <row r="324">
      <c r="A324" s="3" t="n"/>
      <c r="B324" s="4" t="n"/>
      <c r="C324" s="4" t="n"/>
      <c r="D324" s="4" t="n"/>
      <c r="E324" s="4" t="n"/>
      <c r="F324" s="4" t="n"/>
      <c r="G324" s="4" t="n"/>
      <c r="H324" s="5" t="n"/>
      <c r="I324" s="5" t="n"/>
      <c r="J324" s="6" t="n"/>
      <c r="K324" s="6" t="n"/>
      <c r="L324" s="4" t="n"/>
      <c r="M324" s="4" t="n"/>
      <c r="N324" s="4" t="n"/>
      <c r="O324" s="7">
        <f>IF(AND(ISNUMBER(J324),ISNUMBER(K324)),J324-K324,"")</f>
        <v/>
      </c>
      <c r="P324" s="8">
        <f>IF(AND(ISNUMBER(H324),ISNUMBER(I324)),IF(I324&gt;=H324,I324-H324,I324-H324+1)*24,"")</f>
        <v/>
      </c>
      <c r="Q324" s="4">
        <f>IF(COUNTA(A324:N324)=0,"",IF(A324="","Tarih girilmedi",IF(L324="","Durum seçilmedi",IF(OR(AND(J324&lt;&gt;"",NOT(ISNUMBER(J324))),AND(K324&lt;&gt;"",NOT(ISNUMBER(K324)))),"Adet sayı olmalı",IF(NOT(ISNUMBER(O324)),"",IF(AND(L324="Eksiksiz",O324&lt;&gt;0),"Adet farkı var, durum Eksiksiz",IF(O324&lt;0,"Teslim alınan irsaliyedekinden fazla","")))))))</f>
        <v/>
      </c>
    </row>
    <row r="325">
      <c r="A325" s="3" t="n"/>
      <c r="B325" s="4" t="n"/>
      <c r="C325" s="4" t="n"/>
      <c r="D325" s="4" t="n"/>
      <c r="E325" s="4" t="n"/>
      <c r="F325" s="4" t="n"/>
      <c r="G325" s="4" t="n"/>
      <c r="H325" s="5" t="n"/>
      <c r="I325" s="5" t="n"/>
      <c r="J325" s="6" t="n"/>
      <c r="K325" s="6" t="n"/>
      <c r="L325" s="4" t="n"/>
      <c r="M325" s="4" t="n"/>
      <c r="N325" s="4" t="n"/>
      <c r="O325" s="7">
        <f>IF(AND(ISNUMBER(J325),ISNUMBER(K325)),J325-K325,"")</f>
        <v/>
      </c>
      <c r="P325" s="8">
        <f>IF(AND(ISNUMBER(H325),ISNUMBER(I325)),IF(I325&gt;=H325,I325-H325,I325-H325+1)*24,"")</f>
        <v/>
      </c>
      <c r="Q325" s="4">
        <f>IF(COUNTA(A325:N325)=0,"",IF(A325="","Tarih girilmedi",IF(L325="","Durum seçilmedi",IF(OR(AND(J325&lt;&gt;"",NOT(ISNUMBER(J325))),AND(K325&lt;&gt;"",NOT(ISNUMBER(K325)))),"Adet sayı olmalı",IF(NOT(ISNUMBER(O325)),"",IF(AND(L325="Eksiksiz",O325&lt;&gt;0),"Adet farkı var, durum Eksiksiz",IF(O325&lt;0,"Teslim alınan irsaliyedekinden fazla","")))))))</f>
        <v/>
      </c>
    </row>
    <row r="326">
      <c r="A326" s="3" t="n"/>
      <c r="B326" s="4" t="n"/>
      <c r="C326" s="4" t="n"/>
      <c r="D326" s="4" t="n"/>
      <c r="E326" s="4" t="n"/>
      <c r="F326" s="4" t="n"/>
      <c r="G326" s="4" t="n"/>
      <c r="H326" s="5" t="n"/>
      <c r="I326" s="5" t="n"/>
      <c r="J326" s="6" t="n"/>
      <c r="K326" s="6" t="n"/>
      <c r="L326" s="4" t="n"/>
      <c r="M326" s="4" t="n"/>
      <c r="N326" s="4" t="n"/>
      <c r="O326" s="7">
        <f>IF(AND(ISNUMBER(J326),ISNUMBER(K326)),J326-K326,"")</f>
        <v/>
      </c>
      <c r="P326" s="8">
        <f>IF(AND(ISNUMBER(H326),ISNUMBER(I326)),IF(I326&gt;=H326,I326-H326,I326-H326+1)*24,"")</f>
        <v/>
      </c>
      <c r="Q326" s="4">
        <f>IF(COUNTA(A326:N326)=0,"",IF(A326="","Tarih girilmedi",IF(L326="","Durum seçilmedi",IF(OR(AND(J326&lt;&gt;"",NOT(ISNUMBER(J326))),AND(K326&lt;&gt;"",NOT(ISNUMBER(K326)))),"Adet sayı olmalı",IF(NOT(ISNUMBER(O326)),"",IF(AND(L326="Eksiksiz",O326&lt;&gt;0),"Adet farkı var, durum Eksiksiz",IF(O326&lt;0,"Teslim alınan irsaliyedekinden fazla","")))))))</f>
        <v/>
      </c>
    </row>
    <row r="327">
      <c r="A327" s="3" t="n"/>
      <c r="B327" s="4" t="n"/>
      <c r="C327" s="4" t="n"/>
      <c r="D327" s="4" t="n"/>
      <c r="E327" s="4" t="n"/>
      <c r="F327" s="4" t="n"/>
      <c r="G327" s="4" t="n"/>
      <c r="H327" s="5" t="n"/>
      <c r="I327" s="5" t="n"/>
      <c r="J327" s="6" t="n"/>
      <c r="K327" s="6" t="n"/>
      <c r="L327" s="4" t="n"/>
      <c r="M327" s="4" t="n"/>
      <c r="N327" s="4" t="n"/>
      <c r="O327" s="7">
        <f>IF(AND(ISNUMBER(J327),ISNUMBER(K327)),J327-K327,"")</f>
        <v/>
      </c>
      <c r="P327" s="8">
        <f>IF(AND(ISNUMBER(H327),ISNUMBER(I327)),IF(I327&gt;=H327,I327-H327,I327-H327+1)*24,"")</f>
        <v/>
      </c>
      <c r="Q327" s="4">
        <f>IF(COUNTA(A327:N327)=0,"",IF(A327="","Tarih girilmedi",IF(L327="","Durum seçilmedi",IF(OR(AND(J327&lt;&gt;"",NOT(ISNUMBER(J327))),AND(K327&lt;&gt;"",NOT(ISNUMBER(K327)))),"Adet sayı olmalı",IF(NOT(ISNUMBER(O327)),"",IF(AND(L327="Eksiksiz",O327&lt;&gt;0),"Adet farkı var, durum Eksiksiz",IF(O327&lt;0,"Teslim alınan irsaliyedekinden fazla","")))))))</f>
        <v/>
      </c>
    </row>
    <row r="328">
      <c r="A328" s="3" t="n"/>
      <c r="B328" s="4" t="n"/>
      <c r="C328" s="4" t="n"/>
      <c r="D328" s="4" t="n"/>
      <c r="E328" s="4" t="n"/>
      <c r="F328" s="4" t="n"/>
      <c r="G328" s="4" t="n"/>
      <c r="H328" s="5" t="n"/>
      <c r="I328" s="5" t="n"/>
      <c r="J328" s="6" t="n"/>
      <c r="K328" s="6" t="n"/>
      <c r="L328" s="4" t="n"/>
      <c r="M328" s="4" t="n"/>
      <c r="N328" s="4" t="n"/>
      <c r="O328" s="7">
        <f>IF(AND(ISNUMBER(J328),ISNUMBER(K328)),J328-K328,"")</f>
        <v/>
      </c>
      <c r="P328" s="8">
        <f>IF(AND(ISNUMBER(H328),ISNUMBER(I328)),IF(I328&gt;=H328,I328-H328,I328-H328+1)*24,"")</f>
        <v/>
      </c>
      <c r="Q328" s="4">
        <f>IF(COUNTA(A328:N328)=0,"",IF(A328="","Tarih girilmedi",IF(L328="","Durum seçilmedi",IF(OR(AND(J328&lt;&gt;"",NOT(ISNUMBER(J328))),AND(K328&lt;&gt;"",NOT(ISNUMBER(K328)))),"Adet sayı olmalı",IF(NOT(ISNUMBER(O328)),"",IF(AND(L328="Eksiksiz",O328&lt;&gt;0),"Adet farkı var, durum Eksiksiz",IF(O328&lt;0,"Teslim alınan irsaliyedekinden fazla","")))))))</f>
        <v/>
      </c>
    </row>
    <row r="329">
      <c r="A329" s="3" t="n"/>
      <c r="B329" s="4" t="n"/>
      <c r="C329" s="4" t="n"/>
      <c r="D329" s="4" t="n"/>
      <c r="E329" s="4" t="n"/>
      <c r="F329" s="4" t="n"/>
      <c r="G329" s="4" t="n"/>
      <c r="H329" s="5" t="n"/>
      <c r="I329" s="5" t="n"/>
      <c r="J329" s="6" t="n"/>
      <c r="K329" s="6" t="n"/>
      <c r="L329" s="4" t="n"/>
      <c r="M329" s="4" t="n"/>
      <c r="N329" s="4" t="n"/>
      <c r="O329" s="7">
        <f>IF(AND(ISNUMBER(J329),ISNUMBER(K329)),J329-K329,"")</f>
        <v/>
      </c>
      <c r="P329" s="8">
        <f>IF(AND(ISNUMBER(H329),ISNUMBER(I329)),IF(I329&gt;=H329,I329-H329,I329-H329+1)*24,"")</f>
        <v/>
      </c>
      <c r="Q329" s="4">
        <f>IF(COUNTA(A329:N329)=0,"",IF(A329="","Tarih girilmedi",IF(L329="","Durum seçilmedi",IF(OR(AND(J329&lt;&gt;"",NOT(ISNUMBER(J329))),AND(K329&lt;&gt;"",NOT(ISNUMBER(K329)))),"Adet sayı olmalı",IF(NOT(ISNUMBER(O329)),"",IF(AND(L329="Eksiksiz",O329&lt;&gt;0),"Adet farkı var, durum Eksiksiz",IF(O329&lt;0,"Teslim alınan irsaliyedekinden fazla","")))))))</f>
        <v/>
      </c>
    </row>
    <row r="330">
      <c r="A330" s="3" t="n"/>
      <c r="B330" s="4" t="n"/>
      <c r="C330" s="4" t="n"/>
      <c r="D330" s="4" t="n"/>
      <c r="E330" s="4" t="n"/>
      <c r="F330" s="4" t="n"/>
      <c r="G330" s="4" t="n"/>
      <c r="H330" s="5" t="n"/>
      <c r="I330" s="5" t="n"/>
      <c r="J330" s="6" t="n"/>
      <c r="K330" s="6" t="n"/>
      <c r="L330" s="4" t="n"/>
      <c r="M330" s="4" t="n"/>
      <c r="N330" s="4" t="n"/>
      <c r="O330" s="7">
        <f>IF(AND(ISNUMBER(J330),ISNUMBER(K330)),J330-K330,"")</f>
        <v/>
      </c>
      <c r="P330" s="8">
        <f>IF(AND(ISNUMBER(H330),ISNUMBER(I330)),IF(I330&gt;=H330,I330-H330,I330-H330+1)*24,"")</f>
        <v/>
      </c>
      <c r="Q330" s="4">
        <f>IF(COUNTA(A330:N330)=0,"",IF(A330="","Tarih girilmedi",IF(L330="","Durum seçilmedi",IF(OR(AND(J330&lt;&gt;"",NOT(ISNUMBER(J330))),AND(K330&lt;&gt;"",NOT(ISNUMBER(K330)))),"Adet sayı olmalı",IF(NOT(ISNUMBER(O330)),"",IF(AND(L330="Eksiksiz",O330&lt;&gt;0),"Adet farkı var, durum Eksiksiz",IF(O330&lt;0,"Teslim alınan irsaliyedekinden fazla","")))))))</f>
        <v/>
      </c>
    </row>
    <row r="331">
      <c r="A331" s="3" t="n"/>
      <c r="B331" s="4" t="n"/>
      <c r="C331" s="4" t="n"/>
      <c r="D331" s="4" t="n"/>
      <c r="E331" s="4" t="n"/>
      <c r="F331" s="4" t="n"/>
      <c r="G331" s="4" t="n"/>
      <c r="H331" s="5" t="n"/>
      <c r="I331" s="5" t="n"/>
      <c r="J331" s="6" t="n"/>
      <c r="K331" s="6" t="n"/>
      <c r="L331" s="4" t="n"/>
      <c r="M331" s="4" t="n"/>
      <c r="N331" s="4" t="n"/>
      <c r="O331" s="7">
        <f>IF(AND(ISNUMBER(J331),ISNUMBER(K331)),J331-K331,"")</f>
        <v/>
      </c>
      <c r="P331" s="8">
        <f>IF(AND(ISNUMBER(H331),ISNUMBER(I331)),IF(I331&gt;=H331,I331-H331,I331-H331+1)*24,"")</f>
        <v/>
      </c>
      <c r="Q331" s="4">
        <f>IF(COUNTA(A331:N331)=0,"",IF(A331="","Tarih girilmedi",IF(L331="","Durum seçilmedi",IF(OR(AND(J331&lt;&gt;"",NOT(ISNUMBER(J331))),AND(K331&lt;&gt;"",NOT(ISNUMBER(K331)))),"Adet sayı olmalı",IF(NOT(ISNUMBER(O331)),"",IF(AND(L331="Eksiksiz",O331&lt;&gt;0),"Adet farkı var, durum Eksiksiz",IF(O331&lt;0,"Teslim alınan irsaliyedekinden fazla","")))))))</f>
        <v/>
      </c>
    </row>
    <row r="332">
      <c r="A332" s="3" t="n"/>
      <c r="B332" s="4" t="n"/>
      <c r="C332" s="4" t="n"/>
      <c r="D332" s="4" t="n"/>
      <c r="E332" s="4" t="n"/>
      <c r="F332" s="4" t="n"/>
      <c r="G332" s="4" t="n"/>
      <c r="H332" s="5" t="n"/>
      <c r="I332" s="5" t="n"/>
      <c r="J332" s="6" t="n"/>
      <c r="K332" s="6" t="n"/>
      <c r="L332" s="4" t="n"/>
      <c r="M332" s="4" t="n"/>
      <c r="N332" s="4" t="n"/>
      <c r="O332" s="7">
        <f>IF(AND(ISNUMBER(J332),ISNUMBER(K332)),J332-K332,"")</f>
        <v/>
      </c>
      <c r="P332" s="8">
        <f>IF(AND(ISNUMBER(H332),ISNUMBER(I332)),IF(I332&gt;=H332,I332-H332,I332-H332+1)*24,"")</f>
        <v/>
      </c>
      <c r="Q332" s="4">
        <f>IF(COUNTA(A332:N332)=0,"",IF(A332="","Tarih girilmedi",IF(L332="","Durum seçilmedi",IF(OR(AND(J332&lt;&gt;"",NOT(ISNUMBER(J332))),AND(K332&lt;&gt;"",NOT(ISNUMBER(K332)))),"Adet sayı olmalı",IF(NOT(ISNUMBER(O332)),"",IF(AND(L332="Eksiksiz",O332&lt;&gt;0),"Adet farkı var, durum Eksiksiz",IF(O332&lt;0,"Teslim alınan irsaliyedekinden fazla","")))))))</f>
        <v/>
      </c>
    </row>
    <row r="333">
      <c r="A333" s="3" t="n"/>
      <c r="B333" s="4" t="n"/>
      <c r="C333" s="4" t="n"/>
      <c r="D333" s="4" t="n"/>
      <c r="E333" s="4" t="n"/>
      <c r="F333" s="4" t="n"/>
      <c r="G333" s="4" t="n"/>
      <c r="H333" s="5" t="n"/>
      <c r="I333" s="5" t="n"/>
      <c r="J333" s="6" t="n"/>
      <c r="K333" s="6" t="n"/>
      <c r="L333" s="4" t="n"/>
      <c r="M333" s="4" t="n"/>
      <c r="N333" s="4" t="n"/>
      <c r="O333" s="7">
        <f>IF(AND(ISNUMBER(J333),ISNUMBER(K333)),J333-K333,"")</f>
        <v/>
      </c>
      <c r="P333" s="8">
        <f>IF(AND(ISNUMBER(H333),ISNUMBER(I333)),IF(I333&gt;=H333,I333-H333,I333-H333+1)*24,"")</f>
        <v/>
      </c>
      <c r="Q333" s="4">
        <f>IF(COUNTA(A333:N333)=0,"",IF(A333="","Tarih girilmedi",IF(L333="","Durum seçilmedi",IF(OR(AND(J333&lt;&gt;"",NOT(ISNUMBER(J333))),AND(K333&lt;&gt;"",NOT(ISNUMBER(K333)))),"Adet sayı olmalı",IF(NOT(ISNUMBER(O333)),"",IF(AND(L333="Eksiksiz",O333&lt;&gt;0),"Adet farkı var, durum Eksiksiz",IF(O333&lt;0,"Teslim alınan irsaliyedekinden fazla","")))))))</f>
        <v/>
      </c>
    </row>
    <row r="334">
      <c r="A334" s="3" t="n"/>
      <c r="B334" s="4" t="n"/>
      <c r="C334" s="4" t="n"/>
      <c r="D334" s="4" t="n"/>
      <c r="E334" s="4" t="n"/>
      <c r="F334" s="4" t="n"/>
      <c r="G334" s="4" t="n"/>
      <c r="H334" s="5" t="n"/>
      <c r="I334" s="5" t="n"/>
      <c r="J334" s="6" t="n"/>
      <c r="K334" s="6" t="n"/>
      <c r="L334" s="4" t="n"/>
      <c r="M334" s="4" t="n"/>
      <c r="N334" s="4" t="n"/>
      <c r="O334" s="7">
        <f>IF(AND(ISNUMBER(J334),ISNUMBER(K334)),J334-K334,"")</f>
        <v/>
      </c>
      <c r="P334" s="8">
        <f>IF(AND(ISNUMBER(H334),ISNUMBER(I334)),IF(I334&gt;=H334,I334-H334,I334-H334+1)*24,"")</f>
        <v/>
      </c>
      <c r="Q334" s="4">
        <f>IF(COUNTA(A334:N334)=0,"",IF(A334="","Tarih girilmedi",IF(L334="","Durum seçilmedi",IF(OR(AND(J334&lt;&gt;"",NOT(ISNUMBER(J334))),AND(K334&lt;&gt;"",NOT(ISNUMBER(K334)))),"Adet sayı olmalı",IF(NOT(ISNUMBER(O334)),"",IF(AND(L334="Eksiksiz",O334&lt;&gt;0),"Adet farkı var, durum Eksiksiz",IF(O334&lt;0,"Teslim alınan irsaliyedekinden fazla","")))))))</f>
        <v/>
      </c>
    </row>
    <row r="335">
      <c r="A335" s="3" t="n"/>
      <c r="B335" s="4" t="n"/>
      <c r="C335" s="4" t="n"/>
      <c r="D335" s="4" t="n"/>
      <c r="E335" s="4" t="n"/>
      <c r="F335" s="4" t="n"/>
      <c r="G335" s="4" t="n"/>
      <c r="H335" s="5" t="n"/>
      <c r="I335" s="5" t="n"/>
      <c r="J335" s="6" t="n"/>
      <c r="K335" s="6" t="n"/>
      <c r="L335" s="4" t="n"/>
      <c r="M335" s="4" t="n"/>
      <c r="N335" s="4" t="n"/>
      <c r="O335" s="7">
        <f>IF(AND(ISNUMBER(J335),ISNUMBER(K335)),J335-K335,"")</f>
        <v/>
      </c>
      <c r="P335" s="8">
        <f>IF(AND(ISNUMBER(H335),ISNUMBER(I335)),IF(I335&gt;=H335,I335-H335,I335-H335+1)*24,"")</f>
        <v/>
      </c>
      <c r="Q335" s="4">
        <f>IF(COUNTA(A335:N335)=0,"",IF(A335="","Tarih girilmedi",IF(L335="","Durum seçilmedi",IF(OR(AND(J335&lt;&gt;"",NOT(ISNUMBER(J335))),AND(K335&lt;&gt;"",NOT(ISNUMBER(K335)))),"Adet sayı olmalı",IF(NOT(ISNUMBER(O335)),"",IF(AND(L335="Eksiksiz",O335&lt;&gt;0),"Adet farkı var, durum Eksiksiz",IF(O335&lt;0,"Teslim alınan irsaliyedekinden fazla","")))))))</f>
        <v/>
      </c>
    </row>
    <row r="336">
      <c r="A336" s="3" t="n"/>
      <c r="B336" s="4" t="n"/>
      <c r="C336" s="4" t="n"/>
      <c r="D336" s="4" t="n"/>
      <c r="E336" s="4" t="n"/>
      <c r="F336" s="4" t="n"/>
      <c r="G336" s="4" t="n"/>
      <c r="H336" s="5" t="n"/>
      <c r="I336" s="5" t="n"/>
      <c r="J336" s="6" t="n"/>
      <c r="K336" s="6" t="n"/>
      <c r="L336" s="4" t="n"/>
      <c r="M336" s="4" t="n"/>
      <c r="N336" s="4" t="n"/>
      <c r="O336" s="7">
        <f>IF(AND(ISNUMBER(J336),ISNUMBER(K336)),J336-K336,"")</f>
        <v/>
      </c>
      <c r="P336" s="8">
        <f>IF(AND(ISNUMBER(H336),ISNUMBER(I336)),IF(I336&gt;=H336,I336-H336,I336-H336+1)*24,"")</f>
        <v/>
      </c>
      <c r="Q336" s="4">
        <f>IF(COUNTA(A336:N336)=0,"",IF(A336="","Tarih girilmedi",IF(L336="","Durum seçilmedi",IF(OR(AND(J336&lt;&gt;"",NOT(ISNUMBER(J336))),AND(K336&lt;&gt;"",NOT(ISNUMBER(K336)))),"Adet sayı olmalı",IF(NOT(ISNUMBER(O336)),"",IF(AND(L336="Eksiksiz",O336&lt;&gt;0),"Adet farkı var, durum Eksiksiz",IF(O336&lt;0,"Teslim alınan irsaliyedekinden fazla","")))))))</f>
        <v/>
      </c>
    </row>
    <row r="337">
      <c r="A337" s="3" t="n"/>
      <c r="B337" s="4" t="n"/>
      <c r="C337" s="4" t="n"/>
      <c r="D337" s="4" t="n"/>
      <c r="E337" s="4" t="n"/>
      <c r="F337" s="4" t="n"/>
      <c r="G337" s="4" t="n"/>
      <c r="H337" s="5" t="n"/>
      <c r="I337" s="5" t="n"/>
      <c r="J337" s="6" t="n"/>
      <c r="K337" s="6" t="n"/>
      <c r="L337" s="4" t="n"/>
      <c r="M337" s="4" t="n"/>
      <c r="N337" s="4" t="n"/>
      <c r="O337" s="7">
        <f>IF(AND(ISNUMBER(J337),ISNUMBER(K337)),J337-K337,"")</f>
        <v/>
      </c>
      <c r="P337" s="8">
        <f>IF(AND(ISNUMBER(H337),ISNUMBER(I337)),IF(I337&gt;=H337,I337-H337,I337-H337+1)*24,"")</f>
        <v/>
      </c>
      <c r="Q337" s="4">
        <f>IF(COUNTA(A337:N337)=0,"",IF(A337="","Tarih girilmedi",IF(L337="","Durum seçilmedi",IF(OR(AND(J337&lt;&gt;"",NOT(ISNUMBER(J337))),AND(K337&lt;&gt;"",NOT(ISNUMBER(K337)))),"Adet sayı olmalı",IF(NOT(ISNUMBER(O337)),"",IF(AND(L337="Eksiksiz",O337&lt;&gt;0),"Adet farkı var, durum Eksiksiz",IF(O337&lt;0,"Teslim alınan irsaliyedekinden fazla","")))))))</f>
        <v/>
      </c>
    </row>
    <row r="338">
      <c r="A338" s="3" t="n"/>
      <c r="B338" s="4" t="n"/>
      <c r="C338" s="4" t="n"/>
      <c r="D338" s="4" t="n"/>
      <c r="E338" s="4" t="n"/>
      <c r="F338" s="4" t="n"/>
      <c r="G338" s="4" t="n"/>
      <c r="H338" s="5" t="n"/>
      <c r="I338" s="5" t="n"/>
      <c r="J338" s="6" t="n"/>
      <c r="K338" s="6" t="n"/>
      <c r="L338" s="4" t="n"/>
      <c r="M338" s="4" t="n"/>
      <c r="N338" s="4" t="n"/>
      <c r="O338" s="7">
        <f>IF(AND(ISNUMBER(J338),ISNUMBER(K338)),J338-K338,"")</f>
        <v/>
      </c>
      <c r="P338" s="8">
        <f>IF(AND(ISNUMBER(H338),ISNUMBER(I338)),IF(I338&gt;=H338,I338-H338,I338-H338+1)*24,"")</f>
        <v/>
      </c>
      <c r="Q338" s="4">
        <f>IF(COUNTA(A338:N338)=0,"",IF(A338="","Tarih girilmedi",IF(L338="","Durum seçilmedi",IF(OR(AND(J338&lt;&gt;"",NOT(ISNUMBER(J338))),AND(K338&lt;&gt;"",NOT(ISNUMBER(K338)))),"Adet sayı olmalı",IF(NOT(ISNUMBER(O338)),"",IF(AND(L338="Eksiksiz",O338&lt;&gt;0),"Adet farkı var, durum Eksiksiz",IF(O338&lt;0,"Teslim alınan irsaliyedekinden fazla","")))))))</f>
        <v/>
      </c>
    </row>
    <row r="339">
      <c r="A339" s="3" t="n"/>
      <c r="B339" s="4" t="n"/>
      <c r="C339" s="4" t="n"/>
      <c r="D339" s="4" t="n"/>
      <c r="E339" s="4" t="n"/>
      <c r="F339" s="4" t="n"/>
      <c r="G339" s="4" t="n"/>
      <c r="H339" s="5" t="n"/>
      <c r="I339" s="5" t="n"/>
      <c r="J339" s="6" t="n"/>
      <c r="K339" s="6" t="n"/>
      <c r="L339" s="4" t="n"/>
      <c r="M339" s="4" t="n"/>
      <c r="N339" s="4" t="n"/>
      <c r="O339" s="7">
        <f>IF(AND(ISNUMBER(J339),ISNUMBER(K339)),J339-K339,"")</f>
        <v/>
      </c>
      <c r="P339" s="8">
        <f>IF(AND(ISNUMBER(H339),ISNUMBER(I339)),IF(I339&gt;=H339,I339-H339,I339-H339+1)*24,"")</f>
        <v/>
      </c>
      <c r="Q339" s="4">
        <f>IF(COUNTA(A339:N339)=0,"",IF(A339="","Tarih girilmedi",IF(L339="","Durum seçilmedi",IF(OR(AND(J339&lt;&gt;"",NOT(ISNUMBER(J339))),AND(K339&lt;&gt;"",NOT(ISNUMBER(K339)))),"Adet sayı olmalı",IF(NOT(ISNUMBER(O339)),"",IF(AND(L339="Eksiksiz",O339&lt;&gt;0),"Adet farkı var, durum Eksiksiz",IF(O339&lt;0,"Teslim alınan irsaliyedekinden fazla","")))))))</f>
        <v/>
      </c>
    </row>
    <row r="340">
      <c r="A340" s="3" t="n"/>
      <c r="B340" s="4" t="n"/>
      <c r="C340" s="4" t="n"/>
      <c r="D340" s="4" t="n"/>
      <c r="E340" s="4" t="n"/>
      <c r="F340" s="4" t="n"/>
      <c r="G340" s="4" t="n"/>
      <c r="H340" s="5" t="n"/>
      <c r="I340" s="5" t="n"/>
      <c r="J340" s="6" t="n"/>
      <c r="K340" s="6" t="n"/>
      <c r="L340" s="4" t="n"/>
      <c r="M340" s="4" t="n"/>
      <c r="N340" s="4" t="n"/>
      <c r="O340" s="7">
        <f>IF(AND(ISNUMBER(J340),ISNUMBER(K340)),J340-K340,"")</f>
        <v/>
      </c>
      <c r="P340" s="8">
        <f>IF(AND(ISNUMBER(H340),ISNUMBER(I340)),IF(I340&gt;=H340,I340-H340,I340-H340+1)*24,"")</f>
        <v/>
      </c>
      <c r="Q340" s="4">
        <f>IF(COUNTA(A340:N340)=0,"",IF(A340="","Tarih girilmedi",IF(L340="","Durum seçilmedi",IF(OR(AND(J340&lt;&gt;"",NOT(ISNUMBER(J340))),AND(K340&lt;&gt;"",NOT(ISNUMBER(K340)))),"Adet sayı olmalı",IF(NOT(ISNUMBER(O340)),"",IF(AND(L340="Eksiksiz",O340&lt;&gt;0),"Adet farkı var, durum Eksiksiz",IF(O340&lt;0,"Teslim alınan irsaliyedekinden fazla","")))))))</f>
        <v/>
      </c>
    </row>
    <row r="341">
      <c r="A341" s="3" t="n"/>
      <c r="B341" s="4" t="n"/>
      <c r="C341" s="4" t="n"/>
      <c r="D341" s="4" t="n"/>
      <c r="E341" s="4" t="n"/>
      <c r="F341" s="4" t="n"/>
      <c r="G341" s="4" t="n"/>
      <c r="H341" s="5" t="n"/>
      <c r="I341" s="5" t="n"/>
      <c r="J341" s="6" t="n"/>
      <c r="K341" s="6" t="n"/>
      <c r="L341" s="4" t="n"/>
      <c r="M341" s="4" t="n"/>
      <c r="N341" s="4" t="n"/>
      <c r="O341" s="7">
        <f>IF(AND(ISNUMBER(J341),ISNUMBER(K341)),J341-K341,"")</f>
        <v/>
      </c>
      <c r="P341" s="8">
        <f>IF(AND(ISNUMBER(H341),ISNUMBER(I341)),IF(I341&gt;=H341,I341-H341,I341-H341+1)*24,"")</f>
        <v/>
      </c>
      <c r="Q341" s="4">
        <f>IF(COUNTA(A341:N341)=0,"",IF(A341="","Tarih girilmedi",IF(L341="","Durum seçilmedi",IF(OR(AND(J341&lt;&gt;"",NOT(ISNUMBER(J341))),AND(K341&lt;&gt;"",NOT(ISNUMBER(K341)))),"Adet sayı olmalı",IF(NOT(ISNUMBER(O341)),"",IF(AND(L341="Eksiksiz",O341&lt;&gt;0),"Adet farkı var, durum Eksiksiz",IF(O341&lt;0,"Teslim alınan irsaliyedekinden fazla","")))))))</f>
        <v/>
      </c>
    </row>
    <row r="342">
      <c r="A342" s="3" t="n"/>
      <c r="B342" s="4" t="n"/>
      <c r="C342" s="4" t="n"/>
      <c r="D342" s="4" t="n"/>
      <c r="E342" s="4" t="n"/>
      <c r="F342" s="4" t="n"/>
      <c r="G342" s="4" t="n"/>
      <c r="H342" s="5" t="n"/>
      <c r="I342" s="5" t="n"/>
      <c r="J342" s="6" t="n"/>
      <c r="K342" s="6" t="n"/>
      <c r="L342" s="4" t="n"/>
      <c r="M342" s="4" t="n"/>
      <c r="N342" s="4" t="n"/>
      <c r="O342" s="7">
        <f>IF(AND(ISNUMBER(J342),ISNUMBER(K342)),J342-K342,"")</f>
        <v/>
      </c>
      <c r="P342" s="8">
        <f>IF(AND(ISNUMBER(H342),ISNUMBER(I342)),IF(I342&gt;=H342,I342-H342,I342-H342+1)*24,"")</f>
        <v/>
      </c>
      <c r="Q342" s="4">
        <f>IF(COUNTA(A342:N342)=0,"",IF(A342="","Tarih girilmedi",IF(L342="","Durum seçilmedi",IF(OR(AND(J342&lt;&gt;"",NOT(ISNUMBER(J342))),AND(K342&lt;&gt;"",NOT(ISNUMBER(K342)))),"Adet sayı olmalı",IF(NOT(ISNUMBER(O342)),"",IF(AND(L342="Eksiksiz",O342&lt;&gt;0),"Adet farkı var, durum Eksiksiz",IF(O342&lt;0,"Teslim alınan irsaliyedekinden fazla","")))))))</f>
        <v/>
      </c>
    </row>
    <row r="343">
      <c r="A343" s="3" t="n"/>
      <c r="B343" s="4" t="n"/>
      <c r="C343" s="4" t="n"/>
      <c r="D343" s="4" t="n"/>
      <c r="E343" s="4" t="n"/>
      <c r="F343" s="4" t="n"/>
      <c r="G343" s="4" t="n"/>
      <c r="H343" s="5" t="n"/>
      <c r="I343" s="5" t="n"/>
      <c r="J343" s="6" t="n"/>
      <c r="K343" s="6" t="n"/>
      <c r="L343" s="4" t="n"/>
      <c r="M343" s="4" t="n"/>
      <c r="N343" s="4" t="n"/>
      <c r="O343" s="7">
        <f>IF(AND(ISNUMBER(J343),ISNUMBER(K343)),J343-K343,"")</f>
        <v/>
      </c>
      <c r="P343" s="8">
        <f>IF(AND(ISNUMBER(H343),ISNUMBER(I343)),IF(I343&gt;=H343,I343-H343,I343-H343+1)*24,"")</f>
        <v/>
      </c>
      <c r="Q343" s="4">
        <f>IF(COUNTA(A343:N343)=0,"",IF(A343="","Tarih girilmedi",IF(L343="","Durum seçilmedi",IF(OR(AND(J343&lt;&gt;"",NOT(ISNUMBER(J343))),AND(K343&lt;&gt;"",NOT(ISNUMBER(K343)))),"Adet sayı olmalı",IF(NOT(ISNUMBER(O343)),"",IF(AND(L343="Eksiksiz",O343&lt;&gt;0),"Adet farkı var, durum Eksiksiz",IF(O343&lt;0,"Teslim alınan irsaliyedekinden fazla","")))))))</f>
        <v/>
      </c>
    </row>
    <row r="344">
      <c r="A344" s="3" t="n"/>
      <c r="B344" s="4" t="n"/>
      <c r="C344" s="4" t="n"/>
      <c r="D344" s="4" t="n"/>
      <c r="E344" s="4" t="n"/>
      <c r="F344" s="4" t="n"/>
      <c r="G344" s="4" t="n"/>
      <c r="H344" s="5" t="n"/>
      <c r="I344" s="5" t="n"/>
      <c r="J344" s="6" t="n"/>
      <c r="K344" s="6" t="n"/>
      <c r="L344" s="4" t="n"/>
      <c r="M344" s="4" t="n"/>
      <c r="N344" s="4" t="n"/>
      <c r="O344" s="7">
        <f>IF(AND(ISNUMBER(J344),ISNUMBER(K344)),J344-K344,"")</f>
        <v/>
      </c>
      <c r="P344" s="8">
        <f>IF(AND(ISNUMBER(H344),ISNUMBER(I344)),IF(I344&gt;=H344,I344-H344,I344-H344+1)*24,"")</f>
        <v/>
      </c>
      <c r="Q344" s="4">
        <f>IF(COUNTA(A344:N344)=0,"",IF(A344="","Tarih girilmedi",IF(L344="","Durum seçilmedi",IF(OR(AND(J344&lt;&gt;"",NOT(ISNUMBER(J344))),AND(K344&lt;&gt;"",NOT(ISNUMBER(K344)))),"Adet sayı olmalı",IF(NOT(ISNUMBER(O344)),"",IF(AND(L344="Eksiksiz",O344&lt;&gt;0),"Adet farkı var, durum Eksiksiz",IF(O344&lt;0,"Teslim alınan irsaliyedekinden fazla","")))))))</f>
        <v/>
      </c>
    </row>
    <row r="345">
      <c r="A345" s="3" t="n"/>
      <c r="B345" s="4" t="n"/>
      <c r="C345" s="4" t="n"/>
      <c r="D345" s="4" t="n"/>
      <c r="E345" s="4" t="n"/>
      <c r="F345" s="4" t="n"/>
      <c r="G345" s="4" t="n"/>
      <c r="H345" s="5" t="n"/>
      <c r="I345" s="5" t="n"/>
      <c r="J345" s="6" t="n"/>
      <c r="K345" s="6" t="n"/>
      <c r="L345" s="4" t="n"/>
      <c r="M345" s="4" t="n"/>
      <c r="N345" s="4" t="n"/>
      <c r="O345" s="7">
        <f>IF(AND(ISNUMBER(J345),ISNUMBER(K345)),J345-K345,"")</f>
        <v/>
      </c>
      <c r="P345" s="8">
        <f>IF(AND(ISNUMBER(H345),ISNUMBER(I345)),IF(I345&gt;=H345,I345-H345,I345-H345+1)*24,"")</f>
        <v/>
      </c>
      <c r="Q345" s="4">
        <f>IF(COUNTA(A345:N345)=0,"",IF(A345="","Tarih girilmedi",IF(L345="","Durum seçilmedi",IF(OR(AND(J345&lt;&gt;"",NOT(ISNUMBER(J345))),AND(K345&lt;&gt;"",NOT(ISNUMBER(K345)))),"Adet sayı olmalı",IF(NOT(ISNUMBER(O345)),"",IF(AND(L345="Eksiksiz",O345&lt;&gt;0),"Adet farkı var, durum Eksiksiz",IF(O345&lt;0,"Teslim alınan irsaliyedekinden fazla","")))))))</f>
        <v/>
      </c>
    </row>
    <row r="346">
      <c r="A346" s="3" t="n"/>
      <c r="B346" s="4" t="n"/>
      <c r="C346" s="4" t="n"/>
      <c r="D346" s="4" t="n"/>
      <c r="E346" s="4" t="n"/>
      <c r="F346" s="4" t="n"/>
      <c r="G346" s="4" t="n"/>
      <c r="H346" s="5" t="n"/>
      <c r="I346" s="5" t="n"/>
      <c r="J346" s="6" t="n"/>
      <c r="K346" s="6" t="n"/>
      <c r="L346" s="4" t="n"/>
      <c r="M346" s="4" t="n"/>
      <c r="N346" s="4" t="n"/>
      <c r="O346" s="7">
        <f>IF(AND(ISNUMBER(J346),ISNUMBER(K346)),J346-K346,"")</f>
        <v/>
      </c>
      <c r="P346" s="8">
        <f>IF(AND(ISNUMBER(H346),ISNUMBER(I346)),IF(I346&gt;=H346,I346-H346,I346-H346+1)*24,"")</f>
        <v/>
      </c>
      <c r="Q346" s="4">
        <f>IF(COUNTA(A346:N346)=0,"",IF(A346="","Tarih girilmedi",IF(L346="","Durum seçilmedi",IF(OR(AND(J346&lt;&gt;"",NOT(ISNUMBER(J346))),AND(K346&lt;&gt;"",NOT(ISNUMBER(K346)))),"Adet sayı olmalı",IF(NOT(ISNUMBER(O346)),"",IF(AND(L346="Eksiksiz",O346&lt;&gt;0),"Adet farkı var, durum Eksiksiz",IF(O346&lt;0,"Teslim alınan irsaliyedekinden fazla","")))))))</f>
        <v/>
      </c>
    </row>
    <row r="347">
      <c r="A347" s="3" t="n"/>
      <c r="B347" s="4" t="n"/>
      <c r="C347" s="4" t="n"/>
      <c r="D347" s="4" t="n"/>
      <c r="E347" s="4" t="n"/>
      <c r="F347" s="4" t="n"/>
      <c r="G347" s="4" t="n"/>
      <c r="H347" s="5" t="n"/>
      <c r="I347" s="5" t="n"/>
      <c r="J347" s="6" t="n"/>
      <c r="K347" s="6" t="n"/>
      <c r="L347" s="4" t="n"/>
      <c r="M347" s="4" t="n"/>
      <c r="N347" s="4" t="n"/>
      <c r="O347" s="7">
        <f>IF(AND(ISNUMBER(J347),ISNUMBER(K347)),J347-K347,"")</f>
        <v/>
      </c>
      <c r="P347" s="8">
        <f>IF(AND(ISNUMBER(H347),ISNUMBER(I347)),IF(I347&gt;=H347,I347-H347,I347-H347+1)*24,"")</f>
        <v/>
      </c>
      <c r="Q347" s="4">
        <f>IF(COUNTA(A347:N347)=0,"",IF(A347="","Tarih girilmedi",IF(L347="","Durum seçilmedi",IF(OR(AND(J347&lt;&gt;"",NOT(ISNUMBER(J347))),AND(K347&lt;&gt;"",NOT(ISNUMBER(K347)))),"Adet sayı olmalı",IF(NOT(ISNUMBER(O347)),"",IF(AND(L347="Eksiksiz",O347&lt;&gt;0),"Adet farkı var, durum Eksiksiz",IF(O347&lt;0,"Teslim alınan irsaliyedekinden fazla","")))))))</f>
        <v/>
      </c>
    </row>
    <row r="348">
      <c r="A348" s="3" t="n"/>
      <c r="B348" s="4" t="n"/>
      <c r="C348" s="4" t="n"/>
      <c r="D348" s="4" t="n"/>
      <c r="E348" s="4" t="n"/>
      <c r="F348" s="4" t="n"/>
      <c r="G348" s="4" t="n"/>
      <c r="H348" s="5" t="n"/>
      <c r="I348" s="5" t="n"/>
      <c r="J348" s="6" t="n"/>
      <c r="K348" s="6" t="n"/>
      <c r="L348" s="4" t="n"/>
      <c r="M348" s="4" t="n"/>
      <c r="N348" s="4" t="n"/>
      <c r="O348" s="7">
        <f>IF(AND(ISNUMBER(J348),ISNUMBER(K348)),J348-K348,"")</f>
        <v/>
      </c>
      <c r="P348" s="8">
        <f>IF(AND(ISNUMBER(H348),ISNUMBER(I348)),IF(I348&gt;=H348,I348-H348,I348-H348+1)*24,"")</f>
        <v/>
      </c>
      <c r="Q348" s="4">
        <f>IF(COUNTA(A348:N348)=0,"",IF(A348="","Tarih girilmedi",IF(L348="","Durum seçilmedi",IF(OR(AND(J348&lt;&gt;"",NOT(ISNUMBER(J348))),AND(K348&lt;&gt;"",NOT(ISNUMBER(K348)))),"Adet sayı olmalı",IF(NOT(ISNUMBER(O348)),"",IF(AND(L348="Eksiksiz",O348&lt;&gt;0),"Adet farkı var, durum Eksiksiz",IF(O348&lt;0,"Teslim alınan irsaliyedekinden fazla","")))))))</f>
        <v/>
      </c>
    </row>
    <row r="349">
      <c r="A349" s="3" t="n"/>
      <c r="B349" s="4" t="n"/>
      <c r="C349" s="4" t="n"/>
      <c r="D349" s="4" t="n"/>
      <c r="E349" s="4" t="n"/>
      <c r="F349" s="4" t="n"/>
      <c r="G349" s="4" t="n"/>
      <c r="H349" s="5" t="n"/>
      <c r="I349" s="5" t="n"/>
      <c r="J349" s="6" t="n"/>
      <c r="K349" s="6" t="n"/>
      <c r="L349" s="4" t="n"/>
      <c r="M349" s="4" t="n"/>
      <c r="N349" s="4" t="n"/>
      <c r="O349" s="7">
        <f>IF(AND(ISNUMBER(J349),ISNUMBER(K349)),J349-K349,"")</f>
        <v/>
      </c>
      <c r="P349" s="8">
        <f>IF(AND(ISNUMBER(H349),ISNUMBER(I349)),IF(I349&gt;=H349,I349-H349,I349-H349+1)*24,"")</f>
        <v/>
      </c>
      <c r="Q349" s="4">
        <f>IF(COUNTA(A349:N349)=0,"",IF(A349="","Tarih girilmedi",IF(L349="","Durum seçilmedi",IF(OR(AND(J349&lt;&gt;"",NOT(ISNUMBER(J349))),AND(K349&lt;&gt;"",NOT(ISNUMBER(K349)))),"Adet sayı olmalı",IF(NOT(ISNUMBER(O349)),"",IF(AND(L349="Eksiksiz",O349&lt;&gt;0),"Adet farkı var, durum Eksiksiz",IF(O349&lt;0,"Teslim alınan irsaliyedekinden fazla","")))))))</f>
        <v/>
      </c>
    </row>
    <row r="350">
      <c r="A350" s="3" t="n"/>
      <c r="B350" s="4" t="n"/>
      <c r="C350" s="4" t="n"/>
      <c r="D350" s="4" t="n"/>
      <c r="E350" s="4" t="n"/>
      <c r="F350" s="4" t="n"/>
      <c r="G350" s="4" t="n"/>
      <c r="H350" s="5" t="n"/>
      <c r="I350" s="5" t="n"/>
      <c r="J350" s="6" t="n"/>
      <c r="K350" s="6" t="n"/>
      <c r="L350" s="4" t="n"/>
      <c r="M350" s="4" t="n"/>
      <c r="N350" s="4" t="n"/>
      <c r="O350" s="7">
        <f>IF(AND(ISNUMBER(J350),ISNUMBER(K350)),J350-K350,"")</f>
        <v/>
      </c>
      <c r="P350" s="8">
        <f>IF(AND(ISNUMBER(H350),ISNUMBER(I350)),IF(I350&gt;=H350,I350-H350,I350-H350+1)*24,"")</f>
        <v/>
      </c>
      <c r="Q350" s="4">
        <f>IF(COUNTA(A350:N350)=0,"",IF(A350="","Tarih girilmedi",IF(L350="","Durum seçilmedi",IF(OR(AND(J350&lt;&gt;"",NOT(ISNUMBER(J350))),AND(K350&lt;&gt;"",NOT(ISNUMBER(K350)))),"Adet sayı olmalı",IF(NOT(ISNUMBER(O350)),"",IF(AND(L350="Eksiksiz",O350&lt;&gt;0),"Adet farkı var, durum Eksiksiz",IF(O350&lt;0,"Teslim alınan irsaliyedekinden fazla","")))))))</f>
        <v/>
      </c>
    </row>
    <row r="351">
      <c r="A351" s="3" t="n"/>
      <c r="B351" s="4" t="n"/>
      <c r="C351" s="4" t="n"/>
      <c r="D351" s="4" t="n"/>
      <c r="E351" s="4" t="n"/>
      <c r="F351" s="4" t="n"/>
      <c r="G351" s="4" t="n"/>
      <c r="H351" s="5" t="n"/>
      <c r="I351" s="5" t="n"/>
      <c r="J351" s="6" t="n"/>
      <c r="K351" s="6" t="n"/>
      <c r="L351" s="4" t="n"/>
      <c r="M351" s="4" t="n"/>
      <c r="N351" s="4" t="n"/>
      <c r="O351" s="7">
        <f>IF(AND(ISNUMBER(J351),ISNUMBER(K351)),J351-K351,"")</f>
        <v/>
      </c>
      <c r="P351" s="8">
        <f>IF(AND(ISNUMBER(H351),ISNUMBER(I351)),IF(I351&gt;=H351,I351-H351,I351-H351+1)*24,"")</f>
        <v/>
      </c>
      <c r="Q351" s="4">
        <f>IF(COUNTA(A351:N351)=0,"",IF(A351="","Tarih girilmedi",IF(L351="","Durum seçilmedi",IF(OR(AND(J351&lt;&gt;"",NOT(ISNUMBER(J351))),AND(K351&lt;&gt;"",NOT(ISNUMBER(K351)))),"Adet sayı olmalı",IF(NOT(ISNUMBER(O351)),"",IF(AND(L351="Eksiksiz",O351&lt;&gt;0),"Adet farkı var, durum Eksiksiz",IF(O351&lt;0,"Teslim alınan irsaliyedekinden fazla","")))))))</f>
        <v/>
      </c>
    </row>
    <row r="352">
      <c r="A352" s="3" t="n"/>
      <c r="B352" s="4" t="n"/>
      <c r="C352" s="4" t="n"/>
      <c r="D352" s="4" t="n"/>
      <c r="E352" s="4" t="n"/>
      <c r="F352" s="4" t="n"/>
      <c r="G352" s="4" t="n"/>
      <c r="H352" s="5" t="n"/>
      <c r="I352" s="5" t="n"/>
      <c r="J352" s="6" t="n"/>
      <c r="K352" s="6" t="n"/>
      <c r="L352" s="4" t="n"/>
      <c r="M352" s="4" t="n"/>
      <c r="N352" s="4" t="n"/>
      <c r="O352" s="7">
        <f>IF(AND(ISNUMBER(J352),ISNUMBER(K352)),J352-K352,"")</f>
        <v/>
      </c>
      <c r="P352" s="8">
        <f>IF(AND(ISNUMBER(H352),ISNUMBER(I352)),IF(I352&gt;=H352,I352-H352,I352-H352+1)*24,"")</f>
        <v/>
      </c>
      <c r="Q352" s="4">
        <f>IF(COUNTA(A352:N352)=0,"",IF(A352="","Tarih girilmedi",IF(L352="","Durum seçilmedi",IF(OR(AND(J352&lt;&gt;"",NOT(ISNUMBER(J352))),AND(K352&lt;&gt;"",NOT(ISNUMBER(K352)))),"Adet sayı olmalı",IF(NOT(ISNUMBER(O352)),"",IF(AND(L352="Eksiksiz",O352&lt;&gt;0),"Adet farkı var, durum Eksiksiz",IF(O352&lt;0,"Teslim alınan irsaliyedekinden fazla","")))))))</f>
        <v/>
      </c>
    </row>
    <row r="353">
      <c r="A353" s="3" t="n"/>
      <c r="B353" s="4" t="n"/>
      <c r="C353" s="4" t="n"/>
      <c r="D353" s="4" t="n"/>
      <c r="E353" s="4" t="n"/>
      <c r="F353" s="4" t="n"/>
      <c r="G353" s="4" t="n"/>
      <c r="H353" s="5" t="n"/>
      <c r="I353" s="5" t="n"/>
      <c r="J353" s="6" t="n"/>
      <c r="K353" s="6" t="n"/>
      <c r="L353" s="4" t="n"/>
      <c r="M353" s="4" t="n"/>
      <c r="N353" s="4" t="n"/>
      <c r="O353" s="7">
        <f>IF(AND(ISNUMBER(J353),ISNUMBER(K353)),J353-K353,"")</f>
        <v/>
      </c>
      <c r="P353" s="8">
        <f>IF(AND(ISNUMBER(H353),ISNUMBER(I353)),IF(I353&gt;=H353,I353-H353,I353-H353+1)*24,"")</f>
        <v/>
      </c>
      <c r="Q353" s="4">
        <f>IF(COUNTA(A353:N353)=0,"",IF(A353="","Tarih girilmedi",IF(L353="","Durum seçilmedi",IF(OR(AND(J353&lt;&gt;"",NOT(ISNUMBER(J353))),AND(K353&lt;&gt;"",NOT(ISNUMBER(K353)))),"Adet sayı olmalı",IF(NOT(ISNUMBER(O353)),"",IF(AND(L353="Eksiksiz",O353&lt;&gt;0),"Adet farkı var, durum Eksiksiz",IF(O353&lt;0,"Teslim alınan irsaliyedekinden fazla","")))))))</f>
        <v/>
      </c>
    </row>
    <row r="354">
      <c r="A354" s="3" t="n"/>
      <c r="B354" s="4" t="n"/>
      <c r="C354" s="4" t="n"/>
      <c r="D354" s="4" t="n"/>
      <c r="E354" s="4" t="n"/>
      <c r="F354" s="4" t="n"/>
      <c r="G354" s="4" t="n"/>
      <c r="H354" s="5" t="n"/>
      <c r="I354" s="5" t="n"/>
      <c r="J354" s="6" t="n"/>
      <c r="K354" s="6" t="n"/>
      <c r="L354" s="4" t="n"/>
      <c r="M354" s="4" t="n"/>
      <c r="N354" s="4" t="n"/>
      <c r="O354" s="7">
        <f>IF(AND(ISNUMBER(J354),ISNUMBER(K354)),J354-K354,"")</f>
        <v/>
      </c>
      <c r="P354" s="8">
        <f>IF(AND(ISNUMBER(H354),ISNUMBER(I354)),IF(I354&gt;=H354,I354-H354,I354-H354+1)*24,"")</f>
        <v/>
      </c>
      <c r="Q354" s="4">
        <f>IF(COUNTA(A354:N354)=0,"",IF(A354="","Tarih girilmedi",IF(L354="","Durum seçilmedi",IF(OR(AND(J354&lt;&gt;"",NOT(ISNUMBER(J354))),AND(K354&lt;&gt;"",NOT(ISNUMBER(K354)))),"Adet sayı olmalı",IF(NOT(ISNUMBER(O354)),"",IF(AND(L354="Eksiksiz",O354&lt;&gt;0),"Adet farkı var, durum Eksiksiz",IF(O354&lt;0,"Teslim alınan irsaliyedekinden fazla","")))))))</f>
        <v/>
      </c>
    </row>
    <row r="355">
      <c r="A355" s="3" t="n"/>
      <c r="B355" s="4" t="n"/>
      <c r="C355" s="4" t="n"/>
      <c r="D355" s="4" t="n"/>
      <c r="E355" s="4" t="n"/>
      <c r="F355" s="4" t="n"/>
      <c r="G355" s="4" t="n"/>
      <c r="H355" s="5" t="n"/>
      <c r="I355" s="5" t="n"/>
      <c r="J355" s="6" t="n"/>
      <c r="K355" s="6" t="n"/>
      <c r="L355" s="4" t="n"/>
      <c r="M355" s="4" t="n"/>
      <c r="N355" s="4" t="n"/>
      <c r="O355" s="7">
        <f>IF(AND(ISNUMBER(J355),ISNUMBER(K355)),J355-K355,"")</f>
        <v/>
      </c>
      <c r="P355" s="8">
        <f>IF(AND(ISNUMBER(H355),ISNUMBER(I355)),IF(I355&gt;=H355,I355-H355,I355-H355+1)*24,"")</f>
        <v/>
      </c>
      <c r="Q355" s="4">
        <f>IF(COUNTA(A355:N355)=0,"",IF(A355="","Tarih girilmedi",IF(L355="","Durum seçilmedi",IF(OR(AND(J355&lt;&gt;"",NOT(ISNUMBER(J355))),AND(K355&lt;&gt;"",NOT(ISNUMBER(K355)))),"Adet sayı olmalı",IF(NOT(ISNUMBER(O355)),"",IF(AND(L355="Eksiksiz",O355&lt;&gt;0),"Adet farkı var, durum Eksiksiz",IF(O355&lt;0,"Teslim alınan irsaliyedekinden fazla","")))))))</f>
        <v/>
      </c>
    </row>
    <row r="356">
      <c r="A356" s="3" t="n"/>
      <c r="B356" s="4" t="n"/>
      <c r="C356" s="4" t="n"/>
      <c r="D356" s="4" t="n"/>
      <c r="E356" s="4" t="n"/>
      <c r="F356" s="4" t="n"/>
      <c r="G356" s="4" t="n"/>
      <c r="H356" s="5" t="n"/>
      <c r="I356" s="5" t="n"/>
      <c r="J356" s="6" t="n"/>
      <c r="K356" s="6" t="n"/>
      <c r="L356" s="4" t="n"/>
      <c r="M356" s="4" t="n"/>
      <c r="N356" s="4" t="n"/>
      <c r="O356" s="7">
        <f>IF(AND(ISNUMBER(J356),ISNUMBER(K356)),J356-K356,"")</f>
        <v/>
      </c>
      <c r="P356" s="8">
        <f>IF(AND(ISNUMBER(H356),ISNUMBER(I356)),IF(I356&gt;=H356,I356-H356,I356-H356+1)*24,"")</f>
        <v/>
      </c>
      <c r="Q356" s="4">
        <f>IF(COUNTA(A356:N356)=0,"",IF(A356="","Tarih girilmedi",IF(L356="","Durum seçilmedi",IF(OR(AND(J356&lt;&gt;"",NOT(ISNUMBER(J356))),AND(K356&lt;&gt;"",NOT(ISNUMBER(K356)))),"Adet sayı olmalı",IF(NOT(ISNUMBER(O356)),"",IF(AND(L356="Eksiksiz",O356&lt;&gt;0),"Adet farkı var, durum Eksiksiz",IF(O356&lt;0,"Teslim alınan irsaliyedekinden fazla","")))))))</f>
        <v/>
      </c>
    </row>
    <row r="357">
      <c r="A357" s="3" t="n"/>
      <c r="B357" s="4" t="n"/>
      <c r="C357" s="4" t="n"/>
      <c r="D357" s="4" t="n"/>
      <c r="E357" s="4" t="n"/>
      <c r="F357" s="4" t="n"/>
      <c r="G357" s="4" t="n"/>
      <c r="H357" s="5" t="n"/>
      <c r="I357" s="5" t="n"/>
      <c r="J357" s="6" t="n"/>
      <c r="K357" s="6" t="n"/>
      <c r="L357" s="4" t="n"/>
      <c r="M357" s="4" t="n"/>
      <c r="N357" s="4" t="n"/>
      <c r="O357" s="7">
        <f>IF(AND(ISNUMBER(J357),ISNUMBER(K357)),J357-K357,"")</f>
        <v/>
      </c>
      <c r="P357" s="8">
        <f>IF(AND(ISNUMBER(H357),ISNUMBER(I357)),IF(I357&gt;=H357,I357-H357,I357-H357+1)*24,"")</f>
        <v/>
      </c>
      <c r="Q357" s="4">
        <f>IF(COUNTA(A357:N357)=0,"",IF(A357="","Tarih girilmedi",IF(L357="","Durum seçilmedi",IF(OR(AND(J357&lt;&gt;"",NOT(ISNUMBER(J357))),AND(K357&lt;&gt;"",NOT(ISNUMBER(K357)))),"Adet sayı olmalı",IF(NOT(ISNUMBER(O357)),"",IF(AND(L357="Eksiksiz",O357&lt;&gt;0),"Adet farkı var, durum Eksiksiz",IF(O357&lt;0,"Teslim alınan irsaliyedekinden fazla","")))))))</f>
        <v/>
      </c>
    </row>
    <row r="358">
      <c r="A358" s="3" t="n"/>
      <c r="B358" s="4" t="n"/>
      <c r="C358" s="4" t="n"/>
      <c r="D358" s="4" t="n"/>
      <c r="E358" s="4" t="n"/>
      <c r="F358" s="4" t="n"/>
      <c r="G358" s="4" t="n"/>
      <c r="H358" s="5" t="n"/>
      <c r="I358" s="5" t="n"/>
      <c r="J358" s="6" t="n"/>
      <c r="K358" s="6" t="n"/>
      <c r="L358" s="4" t="n"/>
      <c r="M358" s="4" t="n"/>
      <c r="N358" s="4" t="n"/>
      <c r="O358" s="7">
        <f>IF(AND(ISNUMBER(J358),ISNUMBER(K358)),J358-K358,"")</f>
        <v/>
      </c>
      <c r="P358" s="8">
        <f>IF(AND(ISNUMBER(H358),ISNUMBER(I358)),IF(I358&gt;=H358,I358-H358,I358-H358+1)*24,"")</f>
        <v/>
      </c>
      <c r="Q358" s="4">
        <f>IF(COUNTA(A358:N358)=0,"",IF(A358="","Tarih girilmedi",IF(L358="","Durum seçilmedi",IF(OR(AND(J358&lt;&gt;"",NOT(ISNUMBER(J358))),AND(K358&lt;&gt;"",NOT(ISNUMBER(K358)))),"Adet sayı olmalı",IF(NOT(ISNUMBER(O358)),"",IF(AND(L358="Eksiksiz",O358&lt;&gt;0),"Adet farkı var, durum Eksiksiz",IF(O358&lt;0,"Teslim alınan irsaliyedekinden fazla","")))))))</f>
        <v/>
      </c>
    </row>
    <row r="359">
      <c r="A359" s="3" t="n"/>
      <c r="B359" s="4" t="n"/>
      <c r="C359" s="4" t="n"/>
      <c r="D359" s="4" t="n"/>
      <c r="E359" s="4" t="n"/>
      <c r="F359" s="4" t="n"/>
      <c r="G359" s="4" t="n"/>
      <c r="H359" s="5" t="n"/>
      <c r="I359" s="5" t="n"/>
      <c r="J359" s="6" t="n"/>
      <c r="K359" s="6" t="n"/>
      <c r="L359" s="4" t="n"/>
      <c r="M359" s="4" t="n"/>
      <c r="N359" s="4" t="n"/>
      <c r="O359" s="7">
        <f>IF(AND(ISNUMBER(J359),ISNUMBER(K359)),J359-K359,"")</f>
        <v/>
      </c>
      <c r="P359" s="8">
        <f>IF(AND(ISNUMBER(H359),ISNUMBER(I359)),IF(I359&gt;=H359,I359-H359,I359-H359+1)*24,"")</f>
        <v/>
      </c>
      <c r="Q359" s="4">
        <f>IF(COUNTA(A359:N359)=0,"",IF(A359="","Tarih girilmedi",IF(L359="","Durum seçilmedi",IF(OR(AND(J359&lt;&gt;"",NOT(ISNUMBER(J359))),AND(K359&lt;&gt;"",NOT(ISNUMBER(K359)))),"Adet sayı olmalı",IF(NOT(ISNUMBER(O359)),"",IF(AND(L359="Eksiksiz",O359&lt;&gt;0),"Adet farkı var, durum Eksiksiz",IF(O359&lt;0,"Teslim alınan irsaliyedekinden fazla","")))))))</f>
        <v/>
      </c>
    </row>
    <row r="360">
      <c r="A360" s="3" t="n"/>
      <c r="B360" s="4" t="n"/>
      <c r="C360" s="4" t="n"/>
      <c r="D360" s="4" t="n"/>
      <c r="E360" s="4" t="n"/>
      <c r="F360" s="4" t="n"/>
      <c r="G360" s="4" t="n"/>
      <c r="H360" s="5" t="n"/>
      <c r="I360" s="5" t="n"/>
      <c r="J360" s="6" t="n"/>
      <c r="K360" s="6" t="n"/>
      <c r="L360" s="4" t="n"/>
      <c r="M360" s="4" t="n"/>
      <c r="N360" s="4" t="n"/>
      <c r="O360" s="7">
        <f>IF(AND(ISNUMBER(J360),ISNUMBER(K360)),J360-K360,"")</f>
        <v/>
      </c>
      <c r="P360" s="8">
        <f>IF(AND(ISNUMBER(H360),ISNUMBER(I360)),IF(I360&gt;=H360,I360-H360,I360-H360+1)*24,"")</f>
        <v/>
      </c>
      <c r="Q360" s="4">
        <f>IF(COUNTA(A360:N360)=0,"",IF(A360="","Tarih girilmedi",IF(L360="","Durum seçilmedi",IF(OR(AND(J360&lt;&gt;"",NOT(ISNUMBER(J360))),AND(K360&lt;&gt;"",NOT(ISNUMBER(K360)))),"Adet sayı olmalı",IF(NOT(ISNUMBER(O360)),"",IF(AND(L360="Eksiksiz",O360&lt;&gt;0),"Adet farkı var, durum Eksiksiz",IF(O360&lt;0,"Teslim alınan irsaliyedekinden fazla","")))))))</f>
        <v/>
      </c>
    </row>
    <row r="361">
      <c r="A361" s="3" t="n"/>
      <c r="B361" s="4" t="n"/>
      <c r="C361" s="4" t="n"/>
      <c r="D361" s="4" t="n"/>
      <c r="E361" s="4" t="n"/>
      <c r="F361" s="4" t="n"/>
      <c r="G361" s="4" t="n"/>
      <c r="H361" s="5" t="n"/>
      <c r="I361" s="5" t="n"/>
      <c r="J361" s="6" t="n"/>
      <c r="K361" s="6" t="n"/>
      <c r="L361" s="4" t="n"/>
      <c r="M361" s="4" t="n"/>
      <c r="N361" s="4" t="n"/>
      <c r="O361" s="7">
        <f>IF(AND(ISNUMBER(J361),ISNUMBER(K361)),J361-K361,"")</f>
        <v/>
      </c>
      <c r="P361" s="8">
        <f>IF(AND(ISNUMBER(H361),ISNUMBER(I361)),IF(I361&gt;=H361,I361-H361,I361-H361+1)*24,"")</f>
        <v/>
      </c>
      <c r="Q361" s="4">
        <f>IF(COUNTA(A361:N361)=0,"",IF(A361="","Tarih girilmedi",IF(L361="","Durum seçilmedi",IF(OR(AND(J361&lt;&gt;"",NOT(ISNUMBER(J361))),AND(K361&lt;&gt;"",NOT(ISNUMBER(K361)))),"Adet sayı olmalı",IF(NOT(ISNUMBER(O361)),"",IF(AND(L361="Eksiksiz",O361&lt;&gt;0),"Adet farkı var, durum Eksiksiz",IF(O361&lt;0,"Teslim alınan irsaliyedekinden fazla","")))))))</f>
        <v/>
      </c>
    </row>
    <row r="362">
      <c r="A362" s="3" t="n"/>
      <c r="B362" s="4" t="n"/>
      <c r="C362" s="4" t="n"/>
      <c r="D362" s="4" t="n"/>
      <c r="E362" s="4" t="n"/>
      <c r="F362" s="4" t="n"/>
      <c r="G362" s="4" t="n"/>
      <c r="H362" s="5" t="n"/>
      <c r="I362" s="5" t="n"/>
      <c r="J362" s="6" t="n"/>
      <c r="K362" s="6" t="n"/>
      <c r="L362" s="4" t="n"/>
      <c r="M362" s="4" t="n"/>
      <c r="N362" s="4" t="n"/>
      <c r="O362" s="7">
        <f>IF(AND(ISNUMBER(J362),ISNUMBER(K362)),J362-K362,"")</f>
        <v/>
      </c>
      <c r="P362" s="8">
        <f>IF(AND(ISNUMBER(H362),ISNUMBER(I362)),IF(I362&gt;=H362,I362-H362,I362-H362+1)*24,"")</f>
        <v/>
      </c>
      <c r="Q362" s="4">
        <f>IF(COUNTA(A362:N362)=0,"",IF(A362="","Tarih girilmedi",IF(L362="","Durum seçilmedi",IF(OR(AND(J362&lt;&gt;"",NOT(ISNUMBER(J362))),AND(K362&lt;&gt;"",NOT(ISNUMBER(K362)))),"Adet sayı olmalı",IF(NOT(ISNUMBER(O362)),"",IF(AND(L362="Eksiksiz",O362&lt;&gt;0),"Adet farkı var, durum Eksiksiz",IF(O362&lt;0,"Teslim alınan irsaliyedekinden fazla","")))))))</f>
        <v/>
      </c>
    </row>
    <row r="363">
      <c r="A363" s="3" t="n"/>
      <c r="B363" s="4" t="n"/>
      <c r="C363" s="4" t="n"/>
      <c r="D363" s="4" t="n"/>
      <c r="E363" s="4" t="n"/>
      <c r="F363" s="4" t="n"/>
      <c r="G363" s="4" t="n"/>
      <c r="H363" s="5" t="n"/>
      <c r="I363" s="5" t="n"/>
      <c r="J363" s="6" t="n"/>
      <c r="K363" s="6" t="n"/>
      <c r="L363" s="4" t="n"/>
      <c r="M363" s="4" t="n"/>
      <c r="N363" s="4" t="n"/>
      <c r="O363" s="7">
        <f>IF(AND(ISNUMBER(J363),ISNUMBER(K363)),J363-K363,"")</f>
        <v/>
      </c>
      <c r="P363" s="8">
        <f>IF(AND(ISNUMBER(H363),ISNUMBER(I363)),IF(I363&gt;=H363,I363-H363,I363-H363+1)*24,"")</f>
        <v/>
      </c>
      <c r="Q363" s="4">
        <f>IF(COUNTA(A363:N363)=0,"",IF(A363="","Tarih girilmedi",IF(L363="","Durum seçilmedi",IF(OR(AND(J363&lt;&gt;"",NOT(ISNUMBER(J363))),AND(K363&lt;&gt;"",NOT(ISNUMBER(K363)))),"Adet sayı olmalı",IF(NOT(ISNUMBER(O363)),"",IF(AND(L363="Eksiksiz",O363&lt;&gt;0),"Adet farkı var, durum Eksiksiz",IF(O363&lt;0,"Teslim alınan irsaliyedekinden fazla","")))))))</f>
        <v/>
      </c>
    </row>
    <row r="364">
      <c r="A364" s="3" t="n"/>
      <c r="B364" s="4" t="n"/>
      <c r="C364" s="4" t="n"/>
      <c r="D364" s="4" t="n"/>
      <c r="E364" s="4" t="n"/>
      <c r="F364" s="4" t="n"/>
      <c r="G364" s="4" t="n"/>
      <c r="H364" s="5" t="n"/>
      <c r="I364" s="5" t="n"/>
      <c r="J364" s="6" t="n"/>
      <c r="K364" s="6" t="n"/>
      <c r="L364" s="4" t="n"/>
      <c r="M364" s="4" t="n"/>
      <c r="N364" s="4" t="n"/>
      <c r="O364" s="7">
        <f>IF(AND(ISNUMBER(J364),ISNUMBER(K364)),J364-K364,"")</f>
        <v/>
      </c>
      <c r="P364" s="8">
        <f>IF(AND(ISNUMBER(H364),ISNUMBER(I364)),IF(I364&gt;=H364,I364-H364,I364-H364+1)*24,"")</f>
        <v/>
      </c>
      <c r="Q364" s="4">
        <f>IF(COUNTA(A364:N364)=0,"",IF(A364="","Tarih girilmedi",IF(L364="","Durum seçilmedi",IF(OR(AND(J364&lt;&gt;"",NOT(ISNUMBER(J364))),AND(K364&lt;&gt;"",NOT(ISNUMBER(K364)))),"Adet sayı olmalı",IF(NOT(ISNUMBER(O364)),"",IF(AND(L364="Eksiksiz",O364&lt;&gt;0),"Adet farkı var, durum Eksiksiz",IF(O364&lt;0,"Teslim alınan irsaliyedekinden fazla","")))))))</f>
        <v/>
      </c>
    </row>
    <row r="365">
      <c r="A365" s="3" t="n"/>
      <c r="B365" s="4" t="n"/>
      <c r="C365" s="4" t="n"/>
      <c r="D365" s="4" t="n"/>
      <c r="E365" s="4" t="n"/>
      <c r="F365" s="4" t="n"/>
      <c r="G365" s="4" t="n"/>
      <c r="H365" s="5" t="n"/>
      <c r="I365" s="5" t="n"/>
      <c r="J365" s="6" t="n"/>
      <c r="K365" s="6" t="n"/>
      <c r="L365" s="4" t="n"/>
      <c r="M365" s="4" t="n"/>
      <c r="N365" s="4" t="n"/>
      <c r="O365" s="7">
        <f>IF(AND(ISNUMBER(J365),ISNUMBER(K365)),J365-K365,"")</f>
        <v/>
      </c>
      <c r="P365" s="8">
        <f>IF(AND(ISNUMBER(H365),ISNUMBER(I365)),IF(I365&gt;=H365,I365-H365,I365-H365+1)*24,"")</f>
        <v/>
      </c>
      <c r="Q365" s="4">
        <f>IF(COUNTA(A365:N365)=0,"",IF(A365="","Tarih girilmedi",IF(L365="","Durum seçilmedi",IF(OR(AND(J365&lt;&gt;"",NOT(ISNUMBER(J365))),AND(K365&lt;&gt;"",NOT(ISNUMBER(K365)))),"Adet sayı olmalı",IF(NOT(ISNUMBER(O365)),"",IF(AND(L365="Eksiksiz",O365&lt;&gt;0),"Adet farkı var, durum Eksiksiz",IF(O365&lt;0,"Teslim alınan irsaliyedekinden fazla","")))))))</f>
        <v/>
      </c>
    </row>
    <row r="366">
      <c r="A366" s="3" t="n"/>
      <c r="B366" s="4" t="n"/>
      <c r="C366" s="4" t="n"/>
      <c r="D366" s="4" t="n"/>
      <c r="E366" s="4" t="n"/>
      <c r="F366" s="4" t="n"/>
      <c r="G366" s="4" t="n"/>
      <c r="H366" s="5" t="n"/>
      <c r="I366" s="5" t="n"/>
      <c r="J366" s="6" t="n"/>
      <c r="K366" s="6" t="n"/>
      <c r="L366" s="4" t="n"/>
      <c r="M366" s="4" t="n"/>
      <c r="N366" s="4" t="n"/>
      <c r="O366" s="7">
        <f>IF(AND(ISNUMBER(J366),ISNUMBER(K366)),J366-K366,"")</f>
        <v/>
      </c>
      <c r="P366" s="8">
        <f>IF(AND(ISNUMBER(H366),ISNUMBER(I366)),IF(I366&gt;=H366,I366-H366,I366-H366+1)*24,"")</f>
        <v/>
      </c>
      <c r="Q366" s="4">
        <f>IF(COUNTA(A366:N366)=0,"",IF(A366="","Tarih girilmedi",IF(L366="","Durum seçilmedi",IF(OR(AND(J366&lt;&gt;"",NOT(ISNUMBER(J366))),AND(K366&lt;&gt;"",NOT(ISNUMBER(K366)))),"Adet sayı olmalı",IF(NOT(ISNUMBER(O366)),"",IF(AND(L366="Eksiksiz",O366&lt;&gt;0),"Adet farkı var, durum Eksiksiz",IF(O366&lt;0,"Teslim alınan irsaliyedekinden fazla","")))))))</f>
        <v/>
      </c>
    </row>
    <row r="367">
      <c r="A367" s="3" t="n"/>
      <c r="B367" s="4" t="n"/>
      <c r="C367" s="4" t="n"/>
      <c r="D367" s="4" t="n"/>
      <c r="E367" s="4" t="n"/>
      <c r="F367" s="4" t="n"/>
      <c r="G367" s="4" t="n"/>
      <c r="H367" s="5" t="n"/>
      <c r="I367" s="5" t="n"/>
      <c r="J367" s="6" t="n"/>
      <c r="K367" s="6" t="n"/>
      <c r="L367" s="4" t="n"/>
      <c r="M367" s="4" t="n"/>
      <c r="N367" s="4" t="n"/>
      <c r="O367" s="7">
        <f>IF(AND(ISNUMBER(J367),ISNUMBER(K367)),J367-K367,"")</f>
        <v/>
      </c>
      <c r="P367" s="8">
        <f>IF(AND(ISNUMBER(H367),ISNUMBER(I367)),IF(I367&gt;=H367,I367-H367,I367-H367+1)*24,"")</f>
        <v/>
      </c>
      <c r="Q367" s="4">
        <f>IF(COUNTA(A367:N367)=0,"",IF(A367="","Tarih girilmedi",IF(L367="","Durum seçilmedi",IF(OR(AND(J367&lt;&gt;"",NOT(ISNUMBER(J367))),AND(K367&lt;&gt;"",NOT(ISNUMBER(K367)))),"Adet sayı olmalı",IF(NOT(ISNUMBER(O367)),"",IF(AND(L367="Eksiksiz",O367&lt;&gt;0),"Adet farkı var, durum Eksiksiz",IF(O367&lt;0,"Teslim alınan irsaliyedekinden fazla","")))))))</f>
        <v/>
      </c>
    </row>
    <row r="368">
      <c r="A368" s="3" t="n"/>
      <c r="B368" s="4" t="n"/>
      <c r="C368" s="4" t="n"/>
      <c r="D368" s="4" t="n"/>
      <c r="E368" s="4" t="n"/>
      <c r="F368" s="4" t="n"/>
      <c r="G368" s="4" t="n"/>
      <c r="H368" s="5" t="n"/>
      <c r="I368" s="5" t="n"/>
      <c r="J368" s="6" t="n"/>
      <c r="K368" s="6" t="n"/>
      <c r="L368" s="4" t="n"/>
      <c r="M368" s="4" t="n"/>
      <c r="N368" s="4" t="n"/>
      <c r="O368" s="7">
        <f>IF(AND(ISNUMBER(J368),ISNUMBER(K368)),J368-K368,"")</f>
        <v/>
      </c>
      <c r="P368" s="8">
        <f>IF(AND(ISNUMBER(H368),ISNUMBER(I368)),IF(I368&gt;=H368,I368-H368,I368-H368+1)*24,"")</f>
        <v/>
      </c>
      <c r="Q368" s="4">
        <f>IF(COUNTA(A368:N368)=0,"",IF(A368="","Tarih girilmedi",IF(L368="","Durum seçilmedi",IF(OR(AND(J368&lt;&gt;"",NOT(ISNUMBER(J368))),AND(K368&lt;&gt;"",NOT(ISNUMBER(K368)))),"Adet sayı olmalı",IF(NOT(ISNUMBER(O368)),"",IF(AND(L368="Eksiksiz",O368&lt;&gt;0),"Adet farkı var, durum Eksiksiz",IF(O368&lt;0,"Teslim alınan irsaliyedekinden fazla","")))))))</f>
        <v/>
      </c>
    </row>
    <row r="369">
      <c r="A369" s="3" t="n"/>
      <c r="B369" s="4" t="n"/>
      <c r="C369" s="4" t="n"/>
      <c r="D369" s="4" t="n"/>
      <c r="E369" s="4" t="n"/>
      <c r="F369" s="4" t="n"/>
      <c r="G369" s="4" t="n"/>
      <c r="H369" s="5" t="n"/>
      <c r="I369" s="5" t="n"/>
      <c r="J369" s="6" t="n"/>
      <c r="K369" s="6" t="n"/>
      <c r="L369" s="4" t="n"/>
      <c r="M369" s="4" t="n"/>
      <c r="N369" s="4" t="n"/>
      <c r="O369" s="7">
        <f>IF(AND(ISNUMBER(J369),ISNUMBER(K369)),J369-K369,"")</f>
        <v/>
      </c>
      <c r="P369" s="8">
        <f>IF(AND(ISNUMBER(H369),ISNUMBER(I369)),IF(I369&gt;=H369,I369-H369,I369-H369+1)*24,"")</f>
        <v/>
      </c>
      <c r="Q369" s="4">
        <f>IF(COUNTA(A369:N369)=0,"",IF(A369="","Tarih girilmedi",IF(L369="","Durum seçilmedi",IF(OR(AND(J369&lt;&gt;"",NOT(ISNUMBER(J369))),AND(K369&lt;&gt;"",NOT(ISNUMBER(K369)))),"Adet sayı olmalı",IF(NOT(ISNUMBER(O369)),"",IF(AND(L369="Eksiksiz",O369&lt;&gt;0),"Adet farkı var, durum Eksiksiz",IF(O369&lt;0,"Teslim alınan irsaliyedekinden fazla","")))))))</f>
        <v/>
      </c>
    </row>
    <row r="370">
      <c r="A370" s="3" t="n"/>
      <c r="B370" s="4" t="n"/>
      <c r="C370" s="4" t="n"/>
      <c r="D370" s="4" t="n"/>
      <c r="E370" s="4" t="n"/>
      <c r="F370" s="4" t="n"/>
      <c r="G370" s="4" t="n"/>
      <c r="H370" s="5" t="n"/>
      <c r="I370" s="5" t="n"/>
      <c r="J370" s="6" t="n"/>
      <c r="K370" s="6" t="n"/>
      <c r="L370" s="4" t="n"/>
      <c r="M370" s="4" t="n"/>
      <c r="N370" s="4" t="n"/>
      <c r="O370" s="7">
        <f>IF(AND(ISNUMBER(J370),ISNUMBER(K370)),J370-K370,"")</f>
        <v/>
      </c>
      <c r="P370" s="8">
        <f>IF(AND(ISNUMBER(H370),ISNUMBER(I370)),IF(I370&gt;=H370,I370-H370,I370-H370+1)*24,"")</f>
        <v/>
      </c>
      <c r="Q370" s="4">
        <f>IF(COUNTA(A370:N370)=0,"",IF(A370="","Tarih girilmedi",IF(L370="","Durum seçilmedi",IF(OR(AND(J370&lt;&gt;"",NOT(ISNUMBER(J370))),AND(K370&lt;&gt;"",NOT(ISNUMBER(K370)))),"Adet sayı olmalı",IF(NOT(ISNUMBER(O370)),"",IF(AND(L370="Eksiksiz",O370&lt;&gt;0),"Adet farkı var, durum Eksiksiz",IF(O370&lt;0,"Teslim alınan irsaliyedekinden fazla","")))))))</f>
        <v/>
      </c>
    </row>
    <row r="371">
      <c r="A371" s="3" t="n"/>
      <c r="B371" s="4" t="n"/>
      <c r="C371" s="4" t="n"/>
      <c r="D371" s="4" t="n"/>
      <c r="E371" s="4" t="n"/>
      <c r="F371" s="4" t="n"/>
      <c r="G371" s="4" t="n"/>
      <c r="H371" s="5" t="n"/>
      <c r="I371" s="5" t="n"/>
      <c r="J371" s="6" t="n"/>
      <c r="K371" s="6" t="n"/>
      <c r="L371" s="4" t="n"/>
      <c r="M371" s="4" t="n"/>
      <c r="N371" s="4" t="n"/>
      <c r="O371" s="7">
        <f>IF(AND(ISNUMBER(J371),ISNUMBER(K371)),J371-K371,"")</f>
        <v/>
      </c>
      <c r="P371" s="8">
        <f>IF(AND(ISNUMBER(H371),ISNUMBER(I371)),IF(I371&gt;=H371,I371-H371,I371-H371+1)*24,"")</f>
        <v/>
      </c>
      <c r="Q371" s="4">
        <f>IF(COUNTA(A371:N371)=0,"",IF(A371="","Tarih girilmedi",IF(L371="","Durum seçilmedi",IF(OR(AND(J371&lt;&gt;"",NOT(ISNUMBER(J371))),AND(K371&lt;&gt;"",NOT(ISNUMBER(K371)))),"Adet sayı olmalı",IF(NOT(ISNUMBER(O371)),"",IF(AND(L371="Eksiksiz",O371&lt;&gt;0),"Adet farkı var, durum Eksiksiz",IF(O371&lt;0,"Teslim alınan irsaliyedekinden fazla","")))))))</f>
        <v/>
      </c>
    </row>
    <row r="372">
      <c r="A372" s="3" t="n"/>
      <c r="B372" s="4" t="n"/>
      <c r="C372" s="4" t="n"/>
      <c r="D372" s="4" t="n"/>
      <c r="E372" s="4" t="n"/>
      <c r="F372" s="4" t="n"/>
      <c r="G372" s="4" t="n"/>
      <c r="H372" s="5" t="n"/>
      <c r="I372" s="5" t="n"/>
      <c r="J372" s="6" t="n"/>
      <c r="K372" s="6" t="n"/>
      <c r="L372" s="4" t="n"/>
      <c r="M372" s="4" t="n"/>
      <c r="N372" s="4" t="n"/>
      <c r="O372" s="7">
        <f>IF(AND(ISNUMBER(J372),ISNUMBER(K372)),J372-K372,"")</f>
        <v/>
      </c>
      <c r="P372" s="8">
        <f>IF(AND(ISNUMBER(H372),ISNUMBER(I372)),IF(I372&gt;=H372,I372-H372,I372-H372+1)*24,"")</f>
        <v/>
      </c>
      <c r="Q372" s="4">
        <f>IF(COUNTA(A372:N372)=0,"",IF(A372="","Tarih girilmedi",IF(L372="","Durum seçilmedi",IF(OR(AND(J372&lt;&gt;"",NOT(ISNUMBER(J372))),AND(K372&lt;&gt;"",NOT(ISNUMBER(K372)))),"Adet sayı olmalı",IF(NOT(ISNUMBER(O372)),"",IF(AND(L372="Eksiksiz",O372&lt;&gt;0),"Adet farkı var, durum Eksiksiz",IF(O372&lt;0,"Teslim alınan irsaliyedekinden fazla","")))))))</f>
        <v/>
      </c>
    </row>
    <row r="373">
      <c r="A373" s="3" t="n"/>
      <c r="B373" s="4" t="n"/>
      <c r="C373" s="4" t="n"/>
      <c r="D373" s="4" t="n"/>
      <c r="E373" s="4" t="n"/>
      <c r="F373" s="4" t="n"/>
      <c r="G373" s="4" t="n"/>
      <c r="H373" s="5" t="n"/>
      <c r="I373" s="5" t="n"/>
      <c r="J373" s="6" t="n"/>
      <c r="K373" s="6" t="n"/>
      <c r="L373" s="4" t="n"/>
      <c r="M373" s="4" t="n"/>
      <c r="N373" s="4" t="n"/>
      <c r="O373" s="7">
        <f>IF(AND(ISNUMBER(J373),ISNUMBER(K373)),J373-K373,"")</f>
        <v/>
      </c>
      <c r="P373" s="8">
        <f>IF(AND(ISNUMBER(H373),ISNUMBER(I373)),IF(I373&gt;=H373,I373-H373,I373-H373+1)*24,"")</f>
        <v/>
      </c>
      <c r="Q373" s="4">
        <f>IF(COUNTA(A373:N373)=0,"",IF(A373="","Tarih girilmedi",IF(L373="","Durum seçilmedi",IF(OR(AND(J373&lt;&gt;"",NOT(ISNUMBER(J373))),AND(K373&lt;&gt;"",NOT(ISNUMBER(K373)))),"Adet sayı olmalı",IF(NOT(ISNUMBER(O373)),"",IF(AND(L373="Eksiksiz",O373&lt;&gt;0),"Adet farkı var, durum Eksiksiz",IF(O373&lt;0,"Teslim alınan irsaliyedekinden fazla","")))))))</f>
        <v/>
      </c>
    </row>
    <row r="374">
      <c r="A374" s="3" t="n"/>
      <c r="B374" s="4" t="n"/>
      <c r="C374" s="4" t="n"/>
      <c r="D374" s="4" t="n"/>
      <c r="E374" s="4" t="n"/>
      <c r="F374" s="4" t="n"/>
      <c r="G374" s="4" t="n"/>
      <c r="H374" s="5" t="n"/>
      <c r="I374" s="5" t="n"/>
      <c r="J374" s="6" t="n"/>
      <c r="K374" s="6" t="n"/>
      <c r="L374" s="4" t="n"/>
      <c r="M374" s="4" t="n"/>
      <c r="N374" s="4" t="n"/>
      <c r="O374" s="7">
        <f>IF(AND(ISNUMBER(J374),ISNUMBER(K374)),J374-K374,"")</f>
        <v/>
      </c>
      <c r="P374" s="8">
        <f>IF(AND(ISNUMBER(H374),ISNUMBER(I374)),IF(I374&gt;=H374,I374-H374,I374-H374+1)*24,"")</f>
        <v/>
      </c>
      <c r="Q374" s="4">
        <f>IF(COUNTA(A374:N374)=0,"",IF(A374="","Tarih girilmedi",IF(L374="","Durum seçilmedi",IF(OR(AND(J374&lt;&gt;"",NOT(ISNUMBER(J374))),AND(K374&lt;&gt;"",NOT(ISNUMBER(K374)))),"Adet sayı olmalı",IF(NOT(ISNUMBER(O374)),"",IF(AND(L374="Eksiksiz",O374&lt;&gt;0),"Adet farkı var, durum Eksiksiz",IF(O374&lt;0,"Teslim alınan irsaliyedekinden fazla","")))))))</f>
        <v/>
      </c>
    </row>
    <row r="375">
      <c r="A375" s="3" t="n"/>
      <c r="B375" s="4" t="n"/>
      <c r="C375" s="4" t="n"/>
      <c r="D375" s="4" t="n"/>
      <c r="E375" s="4" t="n"/>
      <c r="F375" s="4" t="n"/>
      <c r="G375" s="4" t="n"/>
      <c r="H375" s="5" t="n"/>
      <c r="I375" s="5" t="n"/>
      <c r="J375" s="6" t="n"/>
      <c r="K375" s="6" t="n"/>
      <c r="L375" s="4" t="n"/>
      <c r="M375" s="4" t="n"/>
      <c r="N375" s="4" t="n"/>
      <c r="O375" s="7">
        <f>IF(AND(ISNUMBER(J375),ISNUMBER(K375)),J375-K375,"")</f>
        <v/>
      </c>
      <c r="P375" s="8">
        <f>IF(AND(ISNUMBER(H375),ISNUMBER(I375)),IF(I375&gt;=H375,I375-H375,I375-H375+1)*24,"")</f>
        <v/>
      </c>
      <c r="Q375" s="4">
        <f>IF(COUNTA(A375:N375)=0,"",IF(A375="","Tarih girilmedi",IF(L375="","Durum seçilmedi",IF(OR(AND(J375&lt;&gt;"",NOT(ISNUMBER(J375))),AND(K375&lt;&gt;"",NOT(ISNUMBER(K375)))),"Adet sayı olmalı",IF(NOT(ISNUMBER(O375)),"",IF(AND(L375="Eksiksiz",O375&lt;&gt;0),"Adet farkı var, durum Eksiksiz",IF(O375&lt;0,"Teslim alınan irsaliyedekinden fazla","")))))))</f>
        <v/>
      </c>
    </row>
    <row r="376">
      <c r="A376" s="3" t="n"/>
      <c r="B376" s="4" t="n"/>
      <c r="C376" s="4" t="n"/>
      <c r="D376" s="4" t="n"/>
      <c r="E376" s="4" t="n"/>
      <c r="F376" s="4" t="n"/>
      <c r="G376" s="4" t="n"/>
      <c r="H376" s="5" t="n"/>
      <c r="I376" s="5" t="n"/>
      <c r="J376" s="6" t="n"/>
      <c r="K376" s="6" t="n"/>
      <c r="L376" s="4" t="n"/>
      <c r="M376" s="4" t="n"/>
      <c r="N376" s="4" t="n"/>
      <c r="O376" s="7">
        <f>IF(AND(ISNUMBER(J376),ISNUMBER(K376)),J376-K376,"")</f>
        <v/>
      </c>
      <c r="P376" s="8">
        <f>IF(AND(ISNUMBER(H376),ISNUMBER(I376)),IF(I376&gt;=H376,I376-H376,I376-H376+1)*24,"")</f>
        <v/>
      </c>
      <c r="Q376" s="4">
        <f>IF(COUNTA(A376:N376)=0,"",IF(A376="","Tarih girilmedi",IF(L376="","Durum seçilmedi",IF(OR(AND(J376&lt;&gt;"",NOT(ISNUMBER(J376))),AND(K376&lt;&gt;"",NOT(ISNUMBER(K376)))),"Adet sayı olmalı",IF(NOT(ISNUMBER(O376)),"",IF(AND(L376="Eksiksiz",O376&lt;&gt;0),"Adet farkı var, durum Eksiksiz",IF(O376&lt;0,"Teslim alınan irsaliyedekinden fazla","")))))))</f>
        <v/>
      </c>
    </row>
    <row r="377">
      <c r="A377" s="3" t="n"/>
      <c r="B377" s="4" t="n"/>
      <c r="C377" s="4" t="n"/>
      <c r="D377" s="4" t="n"/>
      <c r="E377" s="4" t="n"/>
      <c r="F377" s="4" t="n"/>
      <c r="G377" s="4" t="n"/>
      <c r="H377" s="5" t="n"/>
      <c r="I377" s="5" t="n"/>
      <c r="J377" s="6" t="n"/>
      <c r="K377" s="6" t="n"/>
      <c r="L377" s="4" t="n"/>
      <c r="M377" s="4" t="n"/>
      <c r="N377" s="4" t="n"/>
      <c r="O377" s="7">
        <f>IF(AND(ISNUMBER(J377),ISNUMBER(K377)),J377-K377,"")</f>
        <v/>
      </c>
      <c r="P377" s="8">
        <f>IF(AND(ISNUMBER(H377),ISNUMBER(I377)),IF(I377&gt;=H377,I377-H377,I377-H377+1)*24,"")</f>
        <v/>
      </c>
      <c r="Q377" s="4">
        <f>IF(COUNTA(A377:N377)=0,"",IF(A377="","Tarih girilmedi",IF(L377="","Durum seçilmedi",IF(OR(AND(J377&lt;&gt;"",NOT(ISNUMBER(J377))),AND(K377&lt;&gt;"",NOT(ISNUMBER(K377)))),"Adet sayı olmalı",IF(NOT(ISNUMBER(O377)),"",IF(AND(L377="Eksiksiz",O377&lt;&gt;0),"Adet farkı var, durum Eksiksiz",IF(O377&lt;0,"Teslim alınan irsaliyedekinden fazla","")))))))</f>
        <v/>
      </c>
    </row>
    <row r="378">
      <c r="A378" s="3" t="n"/>
      <c r="B378" s="4" t="n"/>
      <c r="C378" s="4" t="n"/>
      <c r="D378" s="4" t="n"/>
      <c r="E378" s="4" t="n"/>
      <c r="F378" s="4" t="n"/>
      <c r="G378" s="4" t="n"/>
      <c r="H378" s="5" t="n"/>
      <c r="I378" s="5" t="n"/>
      <c r="J378" s="6" t="n"/>
      <c r="K378" s="6" t="n"/>
      <c r="L378" s="4" t="n"/>
      <c r="M378" s="4" t="n"/>
      <c r="N378" s="4" t="n"/>
      <c r="O378" s="7">
        <f>IF(AND(ISNUMBER(J378),ISNUMBER(K378)),J378-K378,"")</f>
        <v/>
      </c>
      <c r="P378" s="8">
        <f>IF(AND(ISNUMBER(H378),ISNUMBER(I378)),IF(I378&gt;=H378,I378-H378,I378-H378+1)*24,"")</f>
        <v/>
      </c>
      <c r="Q378" s="4">
        <f>IF(COUNTA(A378:N378)=0,"",IF(A378="","Tarih girilmedi",IF(L378="","Durum seçilmedi",IF(OR(AND(J378&lt;&gt;"",NOT(ISNUMBER(J378))),AND(K378&lt;&gt;"",NOT(ISNUMBER(K378)))),"Adet sayı olmalı",IF(NOT(ISNUMBER(O378)),"",IF(AND(L378="Eksiksiz",O378&lt;&gt;0),"Adet farkı var, durum Eksiksiz",IF(O378&lt;0,"Teslim alınan irsaliyedekinden fazla","")))))))</f>
        <v/>
      </c>
    </row>
    <row r="379">
      <c r="A379" s="3" t="n"/>
      <c r="B379" s="4" t="n"/>
      <c r="C379" s="4" t="n"/>
      <c r="D379" s="4" t="n"/>
      <c r="E379" s="4" t="n"/>
      <c r="F379" s="4" t="n"/>
      <c r="G379" s="4" t="n"/>
      <c r="H379" s="5" t="n"/>
      <c r="I379" s="5" t="n"/>
      <c r="J379" s="6" t="n"/>
      <c r="K379" s="6" t="n"/>
      <c r="L379" s="4" t="n"/>
      <c r="M379" s="4" t="n"/>
      <c r="N379" s="4" t="n"/>
      <c r="O379" s="7">
        <f>IF(AND(ISNUMBER(J379),ISNUMBER(K379)),J379-K379,"")</f>
        <v/>
      </c>
      <c r="P379" s="8">
        <f>IF(AND(ISNUMBER(H379),ISNUMBER(I379)),IF(I379&gt;=H379,I379-H379,I379-H379+1)*24,"")</f>
        <v/>
      </c>
      <c r="Q379" s="4">
        <f>IF(COUNTA(A379:N379)=0,"",IF(A379="","Tarih girilmedi",IF(L379="","Durum seçilmedi",IF(OR(AND(J379&lt;&gt;"",NOT(ISNUMBER(J379))),AND(K379&lt;&gt;"",NOT(ISNUMBER(K379)))),"Adet sayı olmalı",IF(NOT(ISNUMBER(O379)),"",IF(AND(L379="Eksiksiz",O379&lt;&gt;0),"Adet farkı var, durum Eksiksiz",IF(O379&lt;0,"Teslim alınan irsaliyedekinden fazla","")))))))</f>
        <v/>
      </c>
    </row>
    <row r="380">
      <c r="A380" s="3" t="n"/>
      <c r="B380" s="4" t="n"/>
      <c r="C380" s="4" t="n"/>
      <c r="D380" s="4" t="n"/>
      <c r="E380" s="4" t="n"/>
      <c r="F380" s="4" t="n"/>
      <c r="G380" s="4" t="n"/>
      <c r="H380" s="5" t="n"/>
      <c r="I380" s="5" t="n"/>
      <c r="J380" s="6" t="n"/>
      <c r="K380" s="6" t="n"/>
      <c r="L380" s="4" t="n"/>
      <c r="M380" s="4" t="n"/>
      <c r="N380" s="4" t="n"/>
      <c r="O380" s="7">
        <f>IF(AND(ISNUMBER(J380),ISNUMBER(K380)),J380-K380,"")</f>
        <v/>
      </c>
      <c r="P380" s="8">
        <f>IF(AND(ISNUMBER(H380),ISNUMBER(I380)),IF(I380&gt;=H380,I380-H380,I380-H380+1)*24,"")</f>
        <v/>
      </c>
      <c r="Q380" s="4">
        <f>IF(COUNTA(A380:N380)=0,"",IF(A380="","Tarih girilmedi",IF(L380="","Durum seçilmedi",IF(OR(AND(J380&lt;&gt;"",NOT(ISNUMBER(J380))),AND(K380&lt;&gt;"",NOT(ISNUMBER(K380)))),"Adet sayı olmalı",IF(NOT(ISNUMBER(O380)),"",IF(AND(L380="Eksiksiz",O380&lt;&gt;0),"Adet farkı var, durum Eksiksiz",IF(O380&lt;0,"Teslim alınan irsaliyedekinden fazla","")))))))</f>
        <v/>
      </c>
    </row>
    <row r="381">
      <c r="A381" s="3" t="n"/>
      <c r="B381" s="4" t="n"/>
      <c r="C381" s="4" t="n"/>
      <c r="D381" s="4" t="n"/>
      <c r="E381" s="4" t="n"/>
      <c r="F381" s="4" t="n"/>
      <c r="G381" s="4" t="n"/>
      <c r="H381" s="5" t="n"/>
      <c r="I381" s="5" t="n"/>
      <c r="J381" s="6" t="n"/>
      <c r="K381" s="6" t="n"/>
      <c r="L381" s="4" t="n"/>
      <c r="M381" s="4" t="n"/>
      <c r="N381" s="4" t="n"/>
      <c r="O381" s="7">
        <f>IF(AND(ISNUMBER(J381),ISNUMBER(K381)),J381-K381,"")</f>
        <v/>
      </c>
      <c r="P381" s="8">
        <f>IF(AND(ISNUMBER(H381),ISNUMBER(I381)),IF(I381&gt;=H381,I381-H381,I381-H381+1)*24,"")</f>
        <v/>
      </c>
      <c r="Q381" s="4">
        <f>IF(COUNTA(A381:N381)=0,"",IF(A381="","Tarih girilmedi",IF(L381="","Durum seçilmedi",IF(OR(AND(J381&lt;&gt;"",NOT(ISNUMBER(J381))),AND(K381&lt;&gt;"",NOT(ISNUMBER(K381)))),"Adet sayı olmalı",IF(NOT(ISNUMBER(O381)),"",IF(AND(L381="Eksiksiz",O381&lt;&gt;0),"Adet farkı var, durum Eksiksiz",IF(O381&lt;0,"Teslim alınan irsaliyedekinden fazla","")))))))</f>
        <v/>
      </c>
    </row>
    <row r="382">
      <c r="A382" s="3" t="n"/>
      <c r="B382" s="4" t="n"/>
      <c r="C382" s="4" t="n"/>
      <c r="D382" s="4" t="n"/>
      <c r="E382" s="4" t="n"/>
      <c r="F382" s="4" t="n"/>
      <c r="G382" s="4" t="n"/>
      <c r="H382" s="5" t="n"/>
      <c r="I382" s="5" t="n"/>
      <c r="J382" s="6" t="n"/>
      <c r="K382" s="6" t="n"/>
      <c r="L382" s="4" t="n"/>
      <c r="M382" s="4" t="n"/>
      <c r="N382" s="4" t="n"/>
      <c r="O382" s="7">
        <f>IF(AND(ISNUMBER(J382),ISNUMBER(K382)),J382-K382,"")</f>
        <v/>
      </c>
      <c r="P382" s="8">
        <f>IF(AND(ISNUMBER(H382),ISNUMBER(I382)),IF(I382&gt;=H382,I382-H382,I382-H382+1)*24,"")</f>
        <v/>
      </c>
      <c r="Q382" s="4">
        <f>IF(COUNTA(A382:N382)=0,"",IF(A382="","Tarih girilmedi",IF(L382="","Durum seçilmedi",IF(OR(AND(J382&lt;&gt;"",NOT(ISNUMBER(J382))),AND(K382&lt;&gt;"",NOT(ISNUMBER(K382)))),"Adet sayı olmalı",IF(NOT(ISNUMBER(O382)),"",IF(AND(L382="Eksiksiz",O382&lt;&gt;0),"Adet farkı var, durum Eksiksiz",IF(O382&lt;0,"Teslim alınan irsaliyedekinden fazla","")))))))</f>
        <v/>
      </c>
    </row>
    <row r="383">
      <c r="A383" s="3" t="n"/>
      <c r="B383" s="4" t="n"/>
      <c r="C383" s="4" t="n"/>
      <c r="D383" s="4" t="n"/>
      <c r="E383" s="4" t="n"/>
      <c r="F383" s="4" t="n"/>
      <c r="G383" s="4" t="n"/>
      <c r="H383" s="5" t="n"/>
      <c r="I383" s="5" t="n"/>
      <c r="J383" s="6" t="n"/>
      <c r="K383" s="6" t="n"/>
      <c r="L383" s="4" t="n"/>
      <c r="M383" s="4" t="n"/>
      <c r="N383" s="4" t="n"/>
      <c r="O383" s="7">
        <f>IF(AND(ISNUMBER(J383),ISNUMBER(K383)),J383-K383,"")</f>
        <v/>
      </c>
      <c r="P383" s="8">
        <f>IF(AND(ISNUMBER(H383),ISNUMBER(I383)),IF(I383&gt;=H383,I383-H383,I383-H383+1)*24,"")</f>
        <v/>
      </c>
      <c r="Q383" s="4">
        <f>IF(COUNTA(A383:N383)=0,"",IF(A383="","Tarih girilmedi",IF(L383="","Durum seçilmedi",IF(OR(AND(J383&lt;&gt;"",NOT(ISNUMBER(J383))),AND(K383&lt;&gt;"",NOT(ISNUMBER(K383)))),"Adet sayı olmalı",IF(NOT(ISNUMBER(O383)),"",IF(AND(L383="Eksiksiz",O383&lt;&gt;0),"Adet farkı var, durum Eksiksiz",IF(O383&lt;0,"Teslim alınan irsaliyedekinden fazla","")))))))</f>
        <v/>
      </c>
    </row>
    <row r="384">
      <c r="A384" s="3" t="n"/>
      <c r="B384" s="4" t="n"/>
      <c r="C384" s="4" t="n"/>
      <c r="D384" s="4" t="n"/>
      <c r="E384" s="4" t="n"/>
      <c r="F384" s="4" t="n"/>
      <c r="G384" s="4" t="n"/>
      <c r="H384" s="5" t="n"/>
      <c r="I384" s="5" t="n"/>
      <c r="J384" s="6" t="n"/>
      <c r="K384" s="6" t="n"/>
      <c r="L384" s="4" t="n"/>
      <c r="M384" s="4" t="n"/>
      <c r="N384" s="4" t="n"/>
      <c r="O384" s="7">
        <f>IF(AND(ISNUMBER(J384),ISNUMBER(K384)),J384-K384,"")</f>
        <v/>
      </c>
      <c r="P384" s="8">
        <f>IF(AND(ISNUMBER(H384),ISNUMBER(I384)),IF(I384&gt;=H384,I384-H384,I384-H384+1)*24,"")</f>
        <v/>
      </c>
      <c r="Q384" s="4">
        <f>IF(COUNTA(A384:N384)=0,"",IF(A384="","Tarih girilmedi",IF(L384="","Durum seçilmedi",IF(OR(AND(J384&lt;&gt;"",NOT(ISNUMBER(J384))),AND(K384&lt;&gt;"",NOT(ISNUMBER(K384)))),"Adet sayı olmalı",IF(NOT(ISNUMBER(O384)),"",IF(AND(L384="Eksiksiz",O384&lt;&gt;0),"Adet farkı var, durum Eksiksiz",IF(O384&lt;0,"Teslim alınan irsaliyedekinden fazla","")))))))</f>
        <v/>
      </c>
    </row>
    <row r="385">
      <c r="A385" s="3" t="n"/>
      <c r="B385" s="4" t="n"/>
      <c r="C385" s="4" t="n"/>
      <c r="D385" s="4" t="n"/>
      <c r="E385" s="4" t="n"/>
      <c r="F385" s="4" t="n"/>
      <c r="G385" s="4" t="n"/>
      <c r="H385" s="5" t="n"/>
      <c r="I385" s="5" t="n"/>
      <c r="J385" s="6" t="n"/>
      <c r="K385" s="6" t="n"/>
      <c r="L385" s="4" t="n"/>
      <c r="M385" s="4" t="n"/>
      <c r="N385" s="4" t="n"/>
      <c r="O385" s="7">
        <f>IF(AND(ISNUMBER(J385),ISNUMBER(K385)),J385-K385,"")</f>
        <v/>
      </c>
      <c r="P385" s="8">
        <f>IF(AND(ISNUMBER(H385),ISNUMBER(I385)),IF(I385&gt;=H385,I385-H385,I385-H385+1)*24,"")</f>
        <v/>
      </c>
      <c r="Q385" s="4">
        <f>IF(COUNTA(A385:N385)=0,"",IF(A385="","Tarih girilmedi",IF(L385="","Durum seçilmedi",IF(OR(AND(J385&lt;&gt;"",NOT(ISNUMBER(J385))),AND(K385&lt;&gt;"",NOT(ISNUMBER(K385)))),"Adet sayı olmalı",IF(NOT(ISNUMBER(O385)),"",IF(AND(L385="Eksiksiz",O385&lt;&gt;0),"Adet farkı var, durum Eksiksiz",IF(O385&lt;0,"Teslim alınan irsaliyedekinden fazla","")))))))</f>
        <v/>
      </c>
    </row>
    <row r="386">
      <c r="A386" s="3" t="n"/>
      <c r="B386" s="4" t="n"/>
      <c r="C386" s="4" t="n"/>
      <c r="D386" s="4" t="n"/>
      <c r="E386" s="4" t="n"/>
      <c r="F386" s="4" t="n"/>
      <c r="G386" s="4" t="n"/>
      <c r="H386" s="5" t="n"/>
      <c r="I386" s="5" t="n"/>
      <c r="J386" s="6" t="n"/>
      <c r="K386" s="6" t="n"/>
      <c r="L386" s="4" t="n"/>
      <c r="M386" s="4" t="n"/>
      <c r="N386" s="4" t="n"/>
      <c r="O386" s="7">
        <f>IF(AND(ISNUMBER(J386),ISNUMBER(K386)),J386-K386,"")</f>
        <v/>
      </c>
      <c r="P386" s="8">
        <f>IF(AND(ISNUMBER(H386),ISNUMBER(I386)),IF(I386&gt;=H386,I386-H386,I386-H386+1)*24,"")</f>
        <v/>
      </c>
      <c r="Q386" s="4">
        <f>IF(COUNTA(A386:N386)=0,"",IF(A386="","Tarih girilmedi",IF(L386="","Durum seçilmedi",IF(OR(AND(J386&lt;&gt;"",NOT(ISNUMBER(J386))),AND(K386&lt;&gt;"",NOT(ISNUMBER(K386)))),"Adet sayı olmalı",IF(NOT(ISNUMBER(O386)),"",IF(AND(L386="Eksiksiz",O386&lt;&gt;0),"Adet farkı var, durum Eksiksiz",IF(O386&lt;0,"Teslim alınan irsaliyedekinden fazla","")))))))</f>
        <v/>
      </c>
    </row>
    <row r="387">
      <c r="A387" s="3" t="n"/>
      <c r="B387" s="4" t="n"/>
      <c r="C387" s="4" t="n"/>
      <c r="D387" s="4" t="n"/>
      <c r="E387" s="4" t="n"/>
      <c r="F387" s="4" t="n"/>
      <c r="G387" s="4" t="n"/>
      <c r="H387" s="5" t="n"/>
      <c r="I387" s="5" t="n"/>
      <c r="J387" s="6" t="n"/>
      <c r="K387" s="6" t="n"/>
      <c r="L387" s="4" t="n"/>
      <c r="M387" s="4" t="n"/>
      <c r="N387" s="4" t="n"/>
      <c r="O387" s="7">
        <f>IF(AND(ISNUMBER(J387),ISNUMBER(K387)),J387-K387,"")</f>
        <v/>
      </c>
      <c r="P387" s="8">
        <f>IF(AND(ISNUMBER(H387),ISNUMBER(I387)),IF(I387&gt;=H387,I387-H387,I387-H387+1)*24,"")</f>
        <v/>
      </c>
      <c r="Q387" s="4">
        <f>IF(COUNTA(A387:N387)=0,"",IF(A387="","Tarih girilmedi",IF(L387="","Durum seçilmedi",IF(OR(AND(J387&lt;&gt;"",NOT(ISNUMBER(J387))),AND(K387&lt;&gt;"",NOT(ISNUMBER(K387)))),"Adet sayı olmalı",IF(NOT(ISNUMBER(O387)),"",IF(AND(L387="Eksiksiz",O387&lt;&gt;0),"Adet farkı var, durum Eksiksiz",IF(O387&lt;0,"Teslim alınan irsaliyedekinden fazla","")))))))</f>
        <v/>
      </c>
    </row>
    <row r="388">
      <c r="A388" s="3" t="n"/>
      <c r="B388" s="4" t="n"/>
      <c r="C388" s="4" t="n"/>
      <c r="D388" s="4" t="n"/>
      <c r="E388" s="4" t="n"/>
      <c r="F388" s="4" t="n"/>
      <c r="G388" s="4" t="n"/>
      <c r="H388" s="5" t="n"/>
      <c r="I388" s="5" t="n"/>
      <c r="J388" s="6" t="n"/>
      <c r="K388" s="6" t="n"/>
      <c r="L388" s="4" t="n"/>
      <c r="M388" s="4" t="n"/>
      <c r="N388" s="4" t="n"/>
      <c r="O388" s="7">
        <f>IF(AND(ISNUMBER(J388),ISNUMBER(K388)),J388-K388,"")</f>
        <v/>
      </c>
      <c r="P388" s="8">
        <f>IF(AND(ISNUMBER(H388),ISNUMBER(I388)),IF(I388&gt;=H388,I388-H388,I388-H388+1)*24,"")</f>
        <v/>
      </c>
      <c r="Q388" s="4">
        <f>IF(COUNTA(A388:N388)=0,"",IF(A388="","Tarih girilmedi",IF(L388="","Durum seçilmedi",IF(OR(AND(J388&lt;&gt;"",NOT(ISNUMBER(J388))),AND(K388&lt;&gt;"",NOT(ISNUMBER(K388)))),"Adet sayı olmalı",IF(NOT(ISNUMBER(O388)),"",IF(AND(L388="Eksiksiz",O388&lt;&gt;0),"Adet farkı var, durum Eksiksiz",IF(O388&lt;0,"Teslim alınan irsaliyedekinden fazla","")))))))</f>
        <v/>
      </c>
    </row>
    <row r="389">
      <c r="A389" s="3" t="n"/>
      <c r="B389" s="4" t="n"/>
      <c r="C389" s="4" t="n"/>
      <c r="D389" s="4" t="n"/>
      <c r="E389" s="4" t="n"/>
      <c r="F389" s="4" t="n"/>
      <c r="G389" s="4" t="n"/>
      <c r="H389" s="5" t="n"/>
      <c r="I389" s="5" t="n"/>
      <c r="J389" s="6" t="n"/>
      <c r="K389" s="6" t="n"/>
      <c r="L389" s="4" t="n"/>
      <c r="M389" s="4" t="n"/>
      <c r="N389" s="4" t="n"/>
      <c r="O389" s="7">
        <f>IF(AND(ISNUMBER(J389),ISNUMBER(K389)),J389-K389,"")</f>
        <v/>
      </c>
      <c r="P389" s="8">
        <f>IF(AND(ISNUMBER(H389),ISNUMBER(I389)),IF(I389&gt;=H389,I389-H389,I389-H389+1)*24,"")</f>
        <v/>
      </c>
      <c r="Q389" s="4">
        <f>IF(COUNTA(A389:N389)=0,"",IF(A389="","Tarih girilmedi",IF(L389="","Durum seçilmedi",IF(OR(AND(J389&lt;&gt;"",NOT(ISNUMBER(J389))),AND(K389&lt;&gt;"",NOT(ISNUMBER(K389)))),"Adet sayı olmalı",IF(NOT(ISNUMBER(O389)),"",IF(AND(L389="Eksiksiz",O389&lt;&gt;0),"Adet farkı var, durum Eksiksiz",IF(O389&lt;0,"Teslim alınan irsaliyedekinden fazla","")))))))</f>
        <v/>
      </c>
    </row>
    <row r="390">
      <c r="A390" s="3" t="n"/>
      <c r="B390" s="4" t="n"/>
      <c r="C390" s="4" t="n"/>
      <c r="D390" s="4" t="n"/>
      <c r="E390" s="4" t="n"/>
      <c r="F390" s="4" t="n"/>
      <c r="G390" s="4" t="n"/>
      <c r="H390" s="5" t="n"/>
      <c r="I390" s="5" t="n"/>
      <c r="J390" s="6" t="n"/>
      <c r="K390" s="6" t="n"/>
      <c r="L390" s="4" t="n"/>
      <c r="M390" s="4" t="n"/>
      <c r="N390" s="4" t="n"/>
      <c r="O390" s="7">
        <f>IF(AND(ISNUMBER(J390),ISNUMBER(K390)),J390-K390,"")</f>
        <v/>
      </c>
      <c r="P390" s="8">
        <f>IF(AND(ISNUMBER(H390),ISNUMBER(I390)),IF(I390&gt;=H390,I390-H390,I390-H390+1)*24,"")</f>
        <v/>
      </c>
      <c r="Q390" s="4">
        <f>IF(COUNTA(A390:N390)=0,"",IF(A390="","Tarih girilmedi",IF(L390="","Durum seçilmedi",IF(OR(AND(J390&lt;&gt;"",NOT(ISNUMBER(J390))),AND(K390&lt;&gt;"",NOT(ISNUMBER(K390)))),"Adet sayı olmalı",IF(NOT(ISNUMBER(O390)),"",IF(AND(L390="Eksiksiz",O390&lt;&gt;0),"Adet farkı var, durum Eksiksiz",IF(O390&lt;0,"Teslim alınan irsaliyedekinden fazla","")))))))</f>
        <v/>
      </c>
    </row>
    <row r="391">
      <c r="A391" s="3" t="n"/>
      <c r="B391" s="4" t="n"/>
      <c r="C391" s="4" t="n"/>
      <c r="D391" s="4" t="n"/>
      <c r="E391" s="4" t="n"/>
      <c r="F391" s="4" t="n"/>
      <c r="G391" s="4" t="n"/>
      <c r="H391" s="5" t="n"/>
      <c r="I391" s="5" t="n"/>
      <c r="J391" s="6" t="n"/>
      <c r="K391" s="6" t="n"/>
      <c r="L391" s="4" t="n"/>
      <c r="M391" s="4" t="n"/>
      <c r="N391" s="4" t="n"/>
      <c r="O391" s="7">
        <f>IF(AND(ISNUMBER(J391),ISNUMBER(K391)),J391-K391,"")</f>
        <v/>
      </c>
      <c r="P391" s="8">
        <f>IF(AND(ISNUMBER(H391),ISNUMBER(I391)),IF(I391&gt;=H391,I391-H391,I391-H391+1)*24,"")</f>
        <v/>
      </c>
      <c r="Q391" s="4">
        <f>IF(COUNTA(A391:N391)=0,"",IF(A391="","Tarih girilmedi",IF(L391="","Durum seçilmedi",IF(OR(AND(J391&lt;&gt;"",NOT(ISNUMBER(J391))),AND(K391&lt;&gt;"",NOT(ISNUMBER(K391)))),"Adet sayı olmalı",IF(NOT(ISNUMBER(O391)),"",IF(AND(L391="Eksiksiz",O391&lt;&gt;0),"Adet farkı var, durum Eksiksiz",IF(O391&lt;0,"Teslim alınan irsaliyedekinden fazla","")))))))</f>
        <v/>
      </c>
    </row>
    <row r="392">
      <c r="A392" s="3" t="n"/>
      <c r="B392" s="4" t="n"/>
      <c r="C392" s="4" t="n"/>
      <c r="D392" s="4" t="n"/>
      <c r="E392" s="4" t="n"/>
      <c r="F392" s="4" t="n"/>
      <c r="G392" s="4" t="n"/>
      <c r="H392" s="5" t="n"/>
      <c r="I392" s="5" t="n"/>
      <c r="J392" s="6" t="n"/>
      <c r="K392" s="6" t="n"/>
      <c r="L392" s="4" t="n"/>
      <c r="M392" s="4" t="n"/>
      <c r="N392" s="4" t="n"/>
      <c r="O392" s="7">
        <f>IF(AND(ISNUMBER(J392),ISNUMBER(K392)),J392-K392,"")</f>
        <v/>
      </c>
      <c r="P392" s="8">
        <f>IF(AND(ISNUMBER(H392),ISNUMBER(I392)),IF(I392&gt;=H392,I392-H392,I392-H392+1)*24,"")</f>
        <v/>
      </c>
      <c r="Q392" s="4">
        <f>IF(COUNTA(A392:N392)=0,"",IF(A392="","Tarih girilmedi",IF(L392="","Durum seçilmedi",IF(OR(AND(J392&lt;&gt;"",NOT(ISNUMBER(J392))),AND(K392&lt;&gt;"",NOT(ISNUMBER(K392)))),"Adet sayı olmalı",IF(NOT(ISNUMBER(O392)),"",IF(AND(L392="Eksiksiz",O392&lt;&gt;0),"Adet farkı var, durum Eksiksiz",IF(O392&lt;0,"Teslim alınan irsaliyedekinden fazla","")))))))</f>
        <v/>
      </c>
    </row>
    <row r="393">
      <c r="A393" s="3" t="n"/>
      <c r="B393" s="4" t="n"/>
      <c r="C393" s="4" t="n"/>
      <c r="D393" s="4" t="n"/>
      <c r="E393" s="4" t="n"/>
      <c r="F393" s="4" t="n"/>
      <c r="G393" s="4" t="n"/>
      <c r="H393" s="5" t="n"/>
      <c r="I393" s="5" t="n"/>
      <c r="J393" s="6" t="n"/>
      <c r="K393" s="6" t="n"/>
      <c r="L393" s="4" t="n"/>
      <c r="M393" s="4" t="n"/>
      <c r="N393" s="4" t="n"/>
      <c r="O393" s="7">
        <f>IF(AND(ISNUMBER(J393),ISNUMBER(K393)),J393-K393,"")</f>
        <v/>
      </c>
      <c r="P393" s="8">
        <f>IF(AND(ISNUMBER(H393),ISNUMBER(I393)),IF(I393&gt;=H393,I393-H393,I393-H393+1)*24,"")</f>
        <v/>
      </c>
      <c r="Q393" s="4">
        <f>IF(COUNTA(A393:N393)=0,"",IF(A393="","Tarih girilmedi",IF(L393="","Durum seçilmedi",IF(OR(AND(J393&lt;&gt;"",NOT(ISNUMBER(J393))),AND(K393&lt;&gt;"",NOT(ISNUMBER(K393)))),"Adet sayı olmalı",IF(NOT(ISNUMBER(O393)),"",IF(AND(L393="Eksiksiz",O393&lt;&gt;0),"Adet farkı var, durum Eksiksiz",IF(O393&lt;0,"Teslim alınan irsaliyedekinden fazla","")))))))</f>
        <v/>
      </c>
    </row>
    <row r="394">
      <c r="A394" s="3" t="n"/>
      <c r="B394" s="4" t="n"/>
      <c r="C394" s="4" t="n"/>
      <c r="D394" s="4" t="n"/>
      <c r="E394" s="4" t="n"/>
      <c r="F394" s="4" t="n"/>
      <c r="G394" s="4" t="n"/>
      <c r="H394" s="5" t="n"/>
      <c r="I394" s="5" t="n"/>
      <c r="J394" s="6" t="n"/>
      <c r="K394" s="6" t="n"/>
      <c r="L394" s="4" t="n"/>
      <c r="M394" s="4" t="n"/>
      <c r="N394" s="4" t="n"/>
      <c r="O394" s="7">
        <f>IF(AND(ISNUMBER(J394),ISNUMBER(K394)),J394-K394,"")</f>
        <v/>
      </c>
      <c r="P394" s="8">
        <f>IF(AND(ISNUMBER(H394),ISNUMBER(I394)),IF(I394&gt;=H394,I394-H394,I394-H394+1)*24,"")</f>
        <v/>
      </c>
      <c r="Q394" s="4">
        <f>IF(COUNTA(A394:N394)=0,"",IF(A394="","Tarih girilmedi",IF(L394="","Durum seçilmedi",IF(OR(AND(J394&lt;&gt;"",NOT(ISNUMBER(J394))),AND(K394&lt;&gt;"",NOT(ISNUMBER(K394)))),"Adet sayı olmalı",IF(NOT(ISNUMBER(O394)),"",IF(AND(L394="Eksiksiz",O394&lt;&gt;0),"Adet farkı var, durum Eksiksiz",IF(O394&lt;0,"Teslim alınan irsaliyedekinden fazla","")))))))</f>
        <v/>
      </c>
    </row>
    <row r="395">
      <c r="A395" s="3" t="n"/>
      <c r="B395" s="4" t="n"/>
      <c r="C395" s="4" t="n"/>
      <c r="D395" s="4" t="n"/>
      <c r="E395" s="4" t="n"/>
      <c r="F395" s="4" t="n"/>
      <c r="G395" s="4" t="n"/>
      <c r="H395" s="5" t="n"/>
      <c r="I395" s="5" t="n"/>
      <c r="J395" s="6" t="n"/>
      <c r="K395" s="6" t="n"/>
      <c r="L395" s="4" t="n"/>
      <c r="M395" s="4" t="n"/>
      <c r="N395" s="4" t="n"/>
      <c r="O395" s="7">
        <f>IF(AND(ISNUMBER(J395),ISNUMBER(K395)),J395-K395,"")</f>
        <v/>
      </c>
      <c r="P395" s="8">
        <f>IF(AND(ISNUMBER(H395),ISNUMBER(I395)),IF(I395&gt;=H395,I395-H395,I395-H395+1)*24,"")</f>
        <v/>
      </c>
      <c r="Q395" s="4">
        <f>IF(COUNTA(A395:N395)=0,"",IF(A395="","Tarih girilmedi",IF(L395="","Durum seçilmedi",IF(OR(AND(J395&lt;&gt;"",NOT(ISNUMBER(J395))),AND(K395&lt;&gt;"",NOT(ISNUMBER(K395)))),"Adet sayı olmalı",IF(NOT(ISNUMBER(O395)),"",IF(AND(L395="Eksiksiz",O395&lt;&gt;0),"Adet farkı var, durum Eksiksiz",IF(O395&lt;0,"Teslim alınan irsaliyedekinden fazla","")))))))</f>
        <v/>
      </c>
    </row>
    <row r="396">
      <c r="A396" s="3" t="n"/>
      <c r="B396" s="4" t="n"/>
      <c r="C396" s="4" t="n"/>
      <c r="D396" s="4" t="n"/>
      <c r="E396" s="4" t="n"/>
      <c r="F396" s="4" t="n"/>
      <c r="G396" s="4" t="n"/>
      <c r="H396" s="5" t="n"/>
      <c r="I396" s="5" t="n"/>
      <c r="J396" s="6" t="n"/>
      <c r="K396" s="6" t="n"/>
      <c r="L396" s="4" t="n"/>
      <c r="M396" s="4" t="n"/>
      <c r="N396" s="4" t="n"/>
      <c r="O396" s="7">
        <f>IF(AND(ISNUMBER(J396),ISNUMBER(K396)),J396-K396,"")</f>
        <v/>
      </c>
      <c r="P396" s="8">
        <f>IF(AND(ISNUMBER(H396),ISNUMBER(I396)),IF(I396&gt;=H396,I396-H396,I396-H396+1)*24,"")</f>
        <v/>
      </c>
      <c r="Q396" s="4">
        <f>IF(COUNTA(A396:N396)=0,"",IF(A396="","Tarih girilmedi",IF(L396="","Durum seçilmedi",IF(OR(AND(J396&lt;&gt;"",NOT(ISNUMBER(J396))),AND(K396&lt;&gt;"",NOT(ISNUMBER(K396)))),"Adet sayı olmalı",IF(NOT(ISNUMBER(O396)),"",IF(AND(L396="Eksiksiz",O396&lt;&gt;0),"Adet farkı var, durum Eksiksiz",IF(O396&lt;0,"Teslim alınan irsaliyedekinden fazla","")))))))</f>
        <v/>
      </c>
    </row>
    <row r="397">
      <c r="A397" s="3" t="n"/>
      <c r="B397" s="4" t="n"/>
      <c r="C397" s="4" t="n"/>
      <c r="D397" s="4" t="n"/>
      <c r="E397" s="4" t="n"/>
      <c r="F397" s="4" t="n"/>
      <c r="G397" s="4" t="n"/>
      <c r="H397" s="5" t="n"/>
      <c r="I397" s="5" t="n"/>
      <c r="J397" s="6" t="n"/>
      <c r="K397" s="6" t="n"/>
      <c r="L397" s="4" t="n"/>
      <c r="M397" s="4" t="n"/>
      <c r="N397" s="4" t="n"/>
      <c r="O397" s="7">
        <f>IF(AND(ISNUMBER(J397),ISNUMBER(K397)),J397-K397,"")</f>
        <v/>
      </c>
      <c r="P397" s="8">
        <f>IF(AND(ISNUMBER(H397),ISNUMBER(I397)),IF(I397&gt;=H397,I397-H397,I397-H397+1)*24,"")</f>
        <v/>
      </c>
      <c r="Q397" s="4">
        <f>IF(COUNTA(A397:N397)=0,"",IF(A397="","Tarih girilmedi",IF(L397="","Durum seçilmedi",IF(OR(AND(J397&lt;&gt;"",NOT(ISNUMBER(J397))),AND(K397&lt;&gt;"",NOT(ISNUMBER(K397)))),"Adet sayı olmalı",IF(NOT(ISNUMBER(O397)),"",IF(AND(L397="Eksiksiz",O397&lt;&gt;0),"Adet farkı var, durum Eksiksiz",IF(O397&lt;0,"Teslim alınan irsaliyedekinden fazla","")))))))</f>
        <v/>
      </c>
    </row>
    <row r="398">
      <c r="A398" s="3" t="n"/>
      <c r="B398" s="4" t="n"/>
      <c r="C398" s="4" t="n"/>
      <c r="D398" s="4" t="n"/>
      <c r="E398" s="4" t="n"/>
      <c r="F398" s="4" t="n"/>
      <c r="G398" s="4" t="n"/>
      <c r="H398" s="5" t="n"/>
      <c r="I398" s="5" t="n"/>
      <c r="J398" s="6" t="n"/>
      <c r="K398" s="6" t="n"/>
      <c r="L398" s="4" t="n"/>
      <c r="M398" s="4" t="n"/>
      <c r="N398" s="4" t="n"/>
      <c r="O398" s="7">
        <f>IF(AND(ISNUMBER(J398),ISNUMBER(K398)),J398-K398,"")</f>
        <v/>
      </c>
      <c r="P398" s="8">
        <f>IF(AND(ISNUMBER(H398),ISNUMBER(I398)),IF(I398&gt;=H398,I398-H398,I398-H398+1)*24,"")</f>
        <v/>
      </c>
      <c r="Q398" s="4">
        <f>IF(COUNTA(A398:N398)=0,"",IF(A398="","Tarih girilmedi",IF(L398="","Durum seçilmedi",IF(OR(AND(J398&lt;&gt;"",NOT(ISNUMBER(J398))),AND(K398&lt;&gt;"",NOT(ISNUMBER(K398)))),"Adet sayı olmalı",IF(NOT(ISNUMBER(O398)),"",IF(AND(L398="Eksiksiz",O398&lt;&gt;0),"Adet farkı var, durum Eksiksiz",IF(O398&lt;0,"Teslim alınan irsaliyedekinden fazla","")))))))</f>
        <v/>
      </c>
    </row>
    <row r="399">
      <c r="A399" s="3" t="n"/>
      <c r="B399" s="4" t="n"/>
      <c r="C399" s="4" t="n"/>
      <c r="D399" s="4" t="n"/>
      <c r="E399" s="4" t="n"/>
      <c r="F399" s="4" t="n"/>
      <c r="G399" s="4" t="n"/>
      <c r="H399" s="5" t="n"/>
      <c r="I399" s="5" t="n"/>
      <c r="J399" s="6" t="n"/>
      <c r="K399" s="6" t="n"/>
      <c r="L399" s="4" t="n"/>
      <c r="M399" s="4" t="n"/>
      <c r="N399" s="4" t="n"/>
      <c r="O399" s="7">
        <f>IF(AND(ISNUMBER(J399),ISNUMBER(K399)),J399-K399,"")</f>
        <v/>
      </c>
      <c r="P399" s="8">
        <f>IF(AND(ISNUMBER(H399),ISNUMBER(I399)),IF(I399&gt;=H399,I399-H399,I399-H399+1)*24,"")</f>
        <v/>
      </c>
      <c r="Q399" s="4">
        <f>IF(COUNTA(A399:N399)=0,"",IF(A399="","Tarih girilmedi",IF(L399="","Durum seçilmedi",IF(OR(AND(J399&lt;&gt;"",NOT(ISNUMBER(J399))),AND(K399&lt;&gt;"",NOT(ISNUMBER(K399)))),"Adet sayı olmalı",IF(NOT(ISNUMBER(O399)),"",IF(AND(L399="Eksiksiz",O399&lt;&gt;0),"Adet farkı var, durum Eksiksiz",IF(O399&lt;0,"Teslim alınan irsaliyedekinden fazla","")))))))</f>
        <v/>
      </c>
    </row>
    <row r="400">
      <c r="A400" s="3" t="n"/>
      <c r="B400" s="4" t="n"/>
      <c r="C400" s="4" t="n"/>
      <c r="D400" s="4" t="n"/>
      <c r="E400" s="4" t="n"/>
      <c r="F400" s="4" t="n"/>
      <c r="G400" s="4" t="n"/>
      <c r="H400" s="5" t="n"/>
      <c r="I400" s="5" t="n"/>
      <c r="J400" s="6" t="n"/>
      <c r="K400" s="6" t="n"/>
      <c r="L400" s="4" t="n"/>
      <c r="M400" s="4" t="n"/>
      <c r="N400" s="4" t="n"/>
      <c r="O400" s="7">
        <f>IF(AND(ISNUMBER(J400),ISNUMBER(K400)),J400-K400,"")</f>
        <v/>
      </c>
      <c r="P400" s="8">
        <f>IF(AND(ISNUMBER(H400),ISNUMBER(I400)),IF(I400&gt;=H400,I400-H400,I400-H400+1)*24,"")</f>
        <v/>
      </c>
      <c r="Q400" s="4">
        <f>IF(COUNTA(A400:N400)=0,"",IF(A400="","Tarih girilmedi",IF(L400="","Durum seçilmedi",IF(OR(AND(J400&lt;&gt;"",NOT(ISNUMBER(J400))),AND(K400&lt;&gt;"",NOT(ISNUMBER(K400)))),"Adet sayı olmalı",IF(NOT(ISNUMBER(O400)),"",IF(AND(L400="Eksiksiz",O400&lt;&gt;0),"Adet farkı var, durum Eksiksiz",IF(O400&lt;0,"Teslim alınan irsaliyedekinden fazla","")))))))</f>
        <v/>
      </c>
    </row>
    <row r="401">
      <c r="A401" s="3" t="n"/>
      <c r="B401" s="4" t="n"/>
      <c r="C401" s="4" t="n"/>
      <c r="D401" s="4" t="n"/>
      <c r="E401" s="4" t="n"/>
      <c r="F401" s="4" t="n"/>
      <c r="G401" s="4" t="n"/>
      <c r="H401" s="5" t="n"/>
      <c r="I401" s="5" t="n"/>
      <c r="J401" s="6" t="n"/>
      <c r="K401" s="6" t="n"/>
      <c r="L401" s="4" t="n"/>
      <c r="M401" s="4" t="n"/>
      <c r="N401" s="4" t="n"/>
      <c r="O401" s="7">
        <f>IF(AND(ISNUMBER(J401),ISNUMBER(K401)),J401-K401,"")</f>
        <v/>
      </c>
      <c r="P401" s="8">
        <f>IF(AND(ISNUMBER(H401),ISNUMBER(I401)),IF(I401&gt;=H401,I401-H401,I401-H401+1)*24,"")</f>
        <v/>
      </c>
      <c r="Q401" s="4">
        <f>IF(COUNTA(A401:N401)=0,"",IF(A401="","Tarih girilmedi",IF(L401="","Durum seçilmedi",IF(OR(AND(J401&lt;&gt;"",NOT(ISNUMBER(J401))),AND(K401&lt;&gt;"",NOT(ISNUMBER(K401)))),"Adet sayı olmalı",IF(NOT(ISNUMBER(O401)),"",IF(AND(L401="Eksiksiz",O401&lt;&gt;0),"Adet farkı var, durum Eksiksiz",IF(O401&lt;0,"Teslim alınan irsaliyedekinden fazla","")))))))</f>
        <v/>
      </c>
    </row>
    <row r="402">
      <c r="A402" s="3" t="n"/>
      <c r="B402" s="4" t="n"/>
      <c r="C402" s="4" t="n"/>
      <c r="D402" s="4" t="n"/>
      <c r="E402" s="4" t="n"/>
      <c r="F402" s="4" t="n"/>
      <c r="G402" s="4" t="n"/>
      <c r="H402" s="5" t="n"/>
      <c r="I402" s="5" t="n"/>
      <c r="J402" s="6" t="n"/>
      <c r="K402" s="6" t="n"/>
      <c r="L402" s="4" t="n"/>
      <c r="M402" s="4" t="n"/>
      <c r="N402" s="4" t="n"/>
      <c r="O402" s="7">
        <f>IF(AND(ISNUMBER(J402),ISNUMBER(K402)),J402-K402,"")</f>
        <v/>
      </c>
      <c r="P402" s="8">
        <f>IF(AND(ISNUMBER(H402),ISNUMBER(I402)),IF(I402&gt;=H402,I402-H402,I402-H402+1)*24,"")</f>
        <v/>
      </c>
      <c r="Q402" s="4">
        <f>IF(COUNTA(A402:N402)=0,"",IF(A402="","Tarih girilmedi",IF(L402="","Durum seçilmedi",IF(OR(AND(J402&lt;&gt;"",NOT(ISNUMBER(J402))),AND(K402&lt;&gt;"",NOT(ISNUMBER(K402)))),"Adet sayı olmalı",IF(NOT(ISNUMBER(O402)),"",IF(AND(L402="Eksiksiz",O402&lt;&gt;0),"Adet farkı var, durum Eksiksiz",IF(O402&lt;0,"Teslim alınan irsaliyedekinden fazla","")))))))</f>
        <v/>
      </c>
    </row>
    <row r="403">
      <c r="A403" s="3" t="n"/>
      <c r="B403" s="4" t="n"/>
      <c r="C403" s="4" t="n"/>
      <c r="D403" s="4" t="n"/>
      <c r="E403" s="4" t="n"/>
      <c r="F403" s="4" t="n"/>
      <c r="G403" s="4" t="n"/>
      <c r="H403" s="5" t="n"/>
      <c r="I403" s="5" t="n"/>
      <c r="J403" s="6" t="n"/>
      <c r="K403" s="6" t="n"/>
      <c r="L403" s="4" t="n"/>
      <c r="M403" s="4" t="n"/>
      <c r="N403" s="4" t="n"/>
      <c r="O403" s="7">
        <f>IF(AND(ISNUMBER(J403),ISNUMBER(K403)),J403-K403,"")</f>
        <v/>
      </c>
      <c r="P403" s="8">
        <f>IF(AND(ISNUMBER(H403),ISNUMBER(I403)),IF(I403&gt;=H403,I403-H403,I403-H403+1)*24,"")</f>
        <v/>
      </c>
      <c r="Q403" s="4">
        <f>IF(COUNTA(A403:N403)=0,"",IF(A403="","Tarih girilmedi",IF(L403="","Durum seçilmedi",IF(OR(AND(J403&lt;&gt;"",NOT(ISNUMBER(J403))),AND(K403&lt;&gt;"",NOT(ISNUMBER(K403)))),"Adet sayı olmalı",IF(NOT(ISNUMBER(O403)),"",IF(AND(L403="Eksiksiz",O403&lt;&gt;0),"Adet farkı var, durum Eksiksiz",IF(O403&lt;0,"Teslim alınan irsaliyedekinden fazla","")))))))</f>
        <v/>
      </c>
    </row>
    <row r="404">
      <c r="A404" s="3" t="n"/>
      <c r="B404" s="4" t="n"/>
      <c r="C404" s="4" t="n"/>
      <c r="D404" s="4" t="n"/>
      <c r="E404" s="4" t="n"/>
      <c r="F404" s="4" t="n"/>
      <c r="G404" s="4" t="n"/>
      <c r="H404" s="5" t="n"/>
      <c r="I404" s="5" t="n"/>
      <c r="J404" s="6" t="n"/>
      <c r="K404" s="6" t="n"/>
      <c r="L404" s="4" t="n"/>
      <c r="M404" s="4" t="n"/>
      <c r="N404" s="4" t="n"/>
      <c r="O404" s="7">
        <f>IF(AND(ISNUMBER(J404),ISNUMBER(K404)),J404-K404,"")</f>
        <v/>
      </c>
      <c r="P404" s="8">
        <f>IF(AND(ISNUMBER(H404),ISNUMBER(I404)),IF(I404&gt;=H404,I404-H404,I404-H404+1)*24,"")</f>
        <v/>
      </c>
      <c r="Q404" s="4">
        <f>IF(COUNTA(A404:N404)=0,"",IF(A404="","Tarih girilmedi",IF(L404="","Durum seçilmedi",IF(OR(AND(J404&lt;&gt;"",NOT(ISNUMBER(J404))),AND(K404&lt;&gt;"",NOT(ISNUMBER(K404)))),"Adet sayı olmalı",IF(NOT(ISNUMBER(O404)),"",IF(AND(L404="Eksiksiz",O404&lt;&gt;0),"Adet farkı var, durum Eksiksiz",IF(O404&lt;0,"Teslim alınan irsaliyedekinden fazla","")))))))</f>
        <v/>
      </c>
    </row>
    <row r="405">
      <c r="A405" s="3" t="n"/>
      <c r="B405" s="4" t="n"/>
      <c r="C405" s="4" t="n"/>
      <c r="D405" s="4" t="n"/>
      <c r="E405" s="4" t="n"/>
      <c r="F405" s="4" t="n"/>
      <c r="G405" s="4" t="n"/>
      <c r="H405" s="5" t="n"/>
      <c r="I405" s="5" t="n"/>
      <c r="J405" s="6" t="n"/>
      <c r="K405" s="6" t="n"/>
      <c r="L405" s="4" t="n"/>
      <c r="M405" s="4" t="n"/>
      <c r="N405" s="4" t="n"/>
      <c r="O405" s="7">
        <f>IF(AND(ISNUMBER(J405),ISNUMBER(K405)),J405-K405,"")</f>
        <v/>
      </c>
      <c r="P405" s="8">
        <f>IF(AND(ISNUMBER(H405),ISNUMBER(I405)),IF(I405&gt;=H405,I405-H405,I405-H405+1)*24,"")</f>
        <v/>
      </c>
      <c r="Q405" s="4">
        <f>IF(COUNTA(A405:N405)=0,"",IF(A405="","Tarih girilmedi",IF(L405="","Durum seçilmedi",IF(OR(AND(J405&lt;&gt;"",NOT(ISNUMBER(J405))),AND(K405&lt;&gt;"",NOT(ISNUMBER(K405)))),"Adet sayı olmalı",IF(NOT(ISNUMBER(O405)),"",IF(AND(L405="Eksiksiz",O405&lt;&gt;0),"Adet farkı var, durum Eksiksiz",IF(O405&lt;0,"Teslim alınan irsaliyedekinden fazla","")))))))</f>
        <v/>
      </c>
    </row>
    <row r="406">
      <c r="A406" s="3" t="n"/>
      <c r="B406" s="4" t="n"/>
      <c r="C406" s="4" t="n"/>
      <c r="D406" s="4" t="n"/>
      <c r="E406" s="4" t="n"/>
      <c r="F406" s="4" t="n"/>
      <c r="G406" s="4" t="n"/>
      <c r="H406" s="5" t="n"/>
      <c r="I406" s="5" t="n"/>
      <c r="J406" s="6" t="n"/>
      <c r="K406" s="6" t="n"/>
      <c r="L406" s="4" t="n"/>
      <c r="M406" s="4" t="n"/>
      <c r="N406" s="4" t="n"/>
      <c r="O406" s="7">
        <f>IF(AND(ISNUMBER(J406),ISNUMBER(K406)),J406-K406,"")</f>
        <v/>
      </c>
      <c r="P406" s="8">
        <f>IF(AND(ISNUMBER(H406),ISNUMBER(I406)),IF(I406&gt;=H406,I406-H406,I406-H406+1)*24,"")</f>
        <v/>
      </c>
      <c r="Q406" s="4">
        <f>IF(COUNTA(A406:N406)=0,"",IF(A406="","Tarih girilmedi",IF(L406="","Durum seçilmedi",IF(OR(AND(J406&lt;&gt;"",NOT(ISNUMBER(J406))),AND(K406&lt;&gt;"",NOT(ISNUMBER(K406)))),"Adet sayı olmalı",IF(NOT(ISNUMBER(O406)),"",IF(AND(L406="Eksiksiz",O406&lt;&gt;0),"Adet farkı var, durum Eksiksiz",IF(O406&lt;0,"Teslim alınan irsaliyedekinden fazla","")))))))</f>
        <v/>
      </c>
    </row>
    <row r="407">
      <c r="A407" s="3" t="n"/>
      <c r="B407" s="4" t="n"/>
      <c r="C407" s="4" t="n"/>
      <c r="D407" s="4" t="n"/>
      <c r="E407" s="4" t="n"/>
      <c r="F407" s="4" t="n"/>
      <c r="G407" s="4" t="n"/>
      <c r="H407" s="5" t="n"/>
      <c r="I407" s="5" t="n"/>
      <c r="J407" s="6" t="n"/>
      <c r="K407" s="6" t="n"/>
      <c r="L407" s="4" t="n"/>
      <c r="M407" s="4" t="n"/>
      <c r="N407" s="4" t="n"/>
      <c r="O407" s="7">
        <f>IF(AND(ISNUMBER(J407),ISNUMBER(K407)),J407-K407,"")</f>
        <v/>
      </c>
      <c r="P407" s="8">
        <f>IF(AND(ISNUMBER(H407),ISNUMBER(I407)),IF(I407&gt;=H407,I407-H407,I407-H407+1)*24,"")</f>
        <v/>
      </c>
      <c r="Q407" s="4">
        <f>IF(COUNTA(A407:N407)=0,"",IF(A407="","Tarih girilmedi",IF(L407="","Durum seçilmedi",IF(OR(AND(J407&lt;&gt;"",NOT(ISNUMBER(J407))),AND(K407&lt;&gt;"",NOT(ISNUMBER(K407)))),"Adet sayı olmalı",IF(NOT(ISNUMBER(O407)),"",IF(AND(L407="Eksiksiz",O407&lt;&gt;0),"Adet farkı var, durum Eksiksiz",IF(O407&lt;0,"Teslim alınan irsaliyedekinden fazla","")))))))</f>
        <v/>
      </c>
    </row>
    <row r="408">
      <c r="A408" s="3" t="n"/>
      <c r="B408" s="4" t="n"/>
      <c r="C408" s="4" t="n"/>
      <c r="D408" s="4" t="n"/>
      <c r="E408" s="4" t="n"/>
      <c r="F408" s="4" t="n"/>
      <c r="G408" s="4" t="n"/>
      <c r="H408" s="5" t="n"/>
      <c r="I408" s="5" t="n"/>
      <c r="J408" s="6" t="n"/>
      <c r="K408" s="6" t="n"/>
      <c r="L408" s="4" t="n"/>
      <c r="M408" s="4" t="n"/>
      <c r="N408" s="4" t="n"/>
      <c r="O408" s="7">
        <f>IF(AND(ISNUMBER(J408),ISNUMBER(K408)),J408-K408,"")</f>
        <v/>
      </c>
      <c r="P408" s="8">
        <f>IF(AND(ISNUMBER(H408),ISNUMBER(I408)),IF(I408&gt;=H408,I408-H408,I408-H408+1)*24,"")</f>
        <v/>
      </c>
      <c r="Q408" s="4">
        <f>IF(COUNTA(A408:N408)=0,"",IF(A408="","Tarih girilmedi",IF(L408="","Durum seçilmedi",IF(OR(AND(J408&lt;&gt;"",NOT(ISNUMBER(J408))),AND(K408&lt;&gt;"",NOT(ISNUMBER(K408)))),"Adet sayı olmalı",IF(NOT(ISNUMBER(O408)),"",IF(AND(L408="Eksiksiz",O408&lt;&gt;0),"Adet farkı var, durum Eksiksiz",IF(O408&lt;0,"Teslim alınan irsaliyedekinden fazla","")))))))</f>
        <v/>
      </c>
    </row>
    <row r="409">
      <c r="A409" s="3" t="n"/>
      <c r="B409" s="4" t="n"/>
      <c r="C409" s="4" t="n"/>
      <c r="D409" s="4" t="n"/>
      <c r="E409" s="4" t="n"/>
      <c r="F409" s="4" t="n"/>
      <c r="G409" s="4" t="n"/>
      <c r="H409" s="5" t="n"/>
      <c r="I409" s="5" t="n"/>
      <c r="J409" s="6" t="n"/>
      <c r="K409" s="6" t="n"/>
      <c r="L409" s="4" t="n"/>
      <c r="M409" s="4" t="n"/>
      <c r="N409" s="4" t="n"/>
      <c r="O409" s="7">
        <f>IF(AND(ISNUMBER(J409),ISNUMBER(K409)),J409-K409,"")</f>
        <v/>
      </c>
      <c r="P409" s="8">
        <f>IF(AND(ISNUMBER(H409),ISNUMBER(I409)),IF(I409&gt;=H409,I409-H409,I409-H409+1)*24,"")</f>
        <v/>
      </c>
      <c r="Q409" s="4">
        <f>IF(COUNTA(A409:N409)=0,"",IF(A409="","Tarih girilmedi",IF(L409="","Durum seçilmedi",IF(OR(AND(J409&lt;&gt;"",NOT(ISNUMBER(J409))),AND(K409&lt;&gt;"",NOT(ISNUMBER(K409)))),"Adet sayı olmalı",IF(NOT(ISNUMBER(O409)),"",IF(AND(L409="Eksiksiz",O409&lt;&gt;0),"Adet farkı var, durum Eksiksiz",IF(O409&lt;0,"Teslim alınan irsaliyedekinden fazla","")))))))</f>
        <v/>
      </c>
    </row>
    <row r="410">
      <c r="A410" s="3" t="n"/>
      <c r="B410" s="4" t="n"/>
      <c r="C410" s="4" t="n"/>
      <c r="D410" s="4" t="n"/>
      <c r="E410" s="4" t="n"/>
      <c r="F410" s="4" t="n"/>
      <c r="G410" s="4" t="n"/>
      <c r="H410" s="5" t="n"/>
      <c r="I410" s="5" t="n"/>
      <c r="J410" s="6" t="n"/>
      <c r="K410" s="6" t="n"/>
      <c r="L410" s="4" t="n"/>
      <c r="M410" s="4" t="n"/>
      <c r="N410" s="4" t="n"/>
      <c r="O410" s="7">
        <f>IF(AND(ISNUMBER(J410),ISNUMBER(K410)),J410-K410,"")</f>
        <v/>
      </c>
      <c r="P410" s="8">
        <f>IF(AND(ISNUMBER(H410),ISNUMBER(I410)),IF(I410&gt;=H410,I410-H410,I410-H410+1)*24,"")</f>
        <v/>
      </c>
      <c r="Q410" s="4">
        <f>IF(COUNTA(A410:N410)=0,"",IF(A410="","Tarih girilmedi",IF(L410="","Durum seçilmedi",IF(OR(AND(J410&lt;&gt;"",NOT(ISNUMBER(J410))),AND(K410&lt;&gt;"",NOT(ISNUMBER(K410)))),"Adet sayı olmalı",IF(NOT(ISNUMBER(O410)),"",IF(AND(L410="Eksiksiz",O410&lt;&gt;0),"Adet farkı var, durum Eksiksiz",IF(O410&lt;0,"Teslim alınan irsaliyedekinden fazla","")))))))</f>
        <v/>
      </c>
    </row>
    <row r="411">
      <c r="A411" s="3" t="n"/>
      <c r="B411" s="4" t="n"/>
      <c r="C411" s="4" t="n"/>
      <c r="D411" s="4" t="n"/>
      <c r="E411" s="4" t="n"/>
      <c r="F411" s="4" t="n"/>
      <c r="G411" s="4" t="n"/>
      <c r="H411" s="5" t="n"/>
      <c r="I411" s="5" t="n"/>
      <c r="J411" s="6" t="n"/>
      <c r="K411" s="6" t="n"/>
      <c r="L411" s="4" t="n"/>
      <c r="M411" s="4" t="n"/>
      <c r="N411" s="4" t="n"/>
      <c r="O411" s="7">
        <f>IF(AND(ISNUMBER(J411),ISNUMBER(K411)),J411-K411,"")</f>
        <v/>
      </c>
      <c r="P411" s="8">
        <f>IF(AND(ISNUMBER(H411),ISNUMBER(I411)),IF(I411&gt;=H411,I411-H411,I411-H411+1)*24,"")</f>
        <v/>
      </c>
      <c r="Q411" s="4">
        <f>IF(COUNTA(A411:N411)=0,"",IF(A411="","Tarih girilmedi",IF(L411="","Durum seçilmedi",IF(OR(AND(J411&lt;&gt;"",NOT(ISNUMBER(J411))),AND(K411&lt;&gt;"",NOT(ISNUMBER(K411)))),"Adet sayı olmalı",IF(NOT(ISNUMBER(O411)),"",IF(AND(L411="Eksiksiz",O411&lt;&gt;0),"Adet farkı var, durum Eksiksiz",IF(O411&lt;0,"Teslim alınan irsaliyedekinden fazla","")))))))</f>
        <v/>
      </c>
    </row>
    <row r="412">
      <c r="A412" s="3" t="n"/>
      <c r="B412" s="4" t="n"/>
      <c r="C412" s="4" t="n"/>
      <c r="D412" s="4" t="n"/>
      <c r="E412" s="4" t="n"/>
      <c r="F412" s="4" t="n"/>
      <c r="G412" s="4" t="n"/>
      <c r="H412" s="5" t="n"/>
      <c r="I412" s="5" t="n"/>
      <c r="J412" s="6" t="n"/>
      <c r="K412" s="6" t="n"/>
      <c r="L412" s="4" t="n"/>
      <c r="M412" s="4" t="n"/>
      <c r="N412" s="4" t="n"/>
      <c r="O412" s="7">
        <f>IF(AND(ISNUMBER(J412),ISNUMBER(K412)),J412-K412,"")</f>
        <v/>
      </c>
      <c r="P412" s="8">
        <f>IF(AND(ISNUMBER(H412),ISNUMBER(I412)),IF(I412&gt;=H412,I412-H412,I412-H412+1)*24,"")</f>
        <v/>
      </c>
      <c r="Q412" s="4">
        <f>IF(COUNTA(A412:N412)=0,"",IF(A412="","Tarih girilmedi",IF(L412="","Durum seçilmedi",IF(OR(AND(J412&lt;&gt;"",NOT(ISNUMBER(J412))),AND(K412&lt;&gt;"",NOT(ISNUMBER(K412)))),"Adet sayı olmalı",IF(NOT(ISNUMBER(O412)),"",IF(AND(L412="Eksiksiz",O412&lt;&gt;0),"Adet farkı var, durum Eksiksiz",IF(O412&lt;0,"Teslim alınan irsaliyedekinden fazla","")))))))</f>
        <v/>
      </c>
    </row>
    <row r="413">
      <c r="A413" s="3" t="n"/>
      <c r="B413" s="4" t="n"/>
      <c r="C413" s="4" t="n"/>
      <c r="D413" s="4" t="n"/>
      <c r="E413" s="4" t="n"/>
      <c r="F413" s="4" t="n"/>
      <c r="G413" s="4" t="n"/>
      <c r="H413" s="5" t="n"/>
      <c r="I413" s="5" t="n"/>
      <c r="J413" s="6" t="n"/>
      <c r="K413" s="6" t="n"/>
      <c r="L413" s="4" t="n"/>
      <c r="M413" s="4" t="n"/>
      <c r="N413" s="4" t="n"/>
      <c r="O413" s="7">
        <f>IF(AND(ISNUMBER(J413),ISNUMBER(K413)),J413-K413,"")</f>
        <v/>
      </c>
      <c r="P413" s="8">
        <f>IF(AND(ISNUMBER(H413),ISNUMBER(I413)),IF(I413&gt;=H413,I413-H413,I413-H413+1)*24,"")</f>
        <v/>
      </c>
      <c r="Q413" s="4">
        <f>IF(COUNTA(A413:N413)=0,"",IF(A413="","Tarih girilmedi",IF(L413="","Durum seçilmedi",IF(OR(AND(J413&lt;&gt;"",NOT(ISNUMBER(J413))),AND(K413&lt;&gt;"",NOT(ISNUMBER(K413)))),"Adet sayı olmalı",IF(NOT(ISNUMBER(O413)),"",IF(AND(L413="Eksiksiz",O413&lt;&gt;0),"Adet farkı var, durum Eksiksiz",IF(O413&lt;0,"Teslim alınan irsaliyedekinden fazla","")))))))</f>
        <v/>
      </c>
    </row>
    <row r="414">
      <c r="A414" s="3" t="n"/>
      <c r="B414" s="4" t="n"/>
      <c r="C414" s="4" t="n"/>
      <c r="D414" s="4" t="n"/>
      <c r="E414" s="4" t="n"/>
      <c r="F414" s="4" t="n"/>
      <c r="G414" s="4" t="n"/>
      <c r="H414" s="5" t="n"/>
      <c r="I414" s="5" t="n"/>
      <c r="J414" s="6" t="n"/>
      <c r="K414" s="6" t="n"/>
      <c r="L414" s="4" t="n"/>
      <c r="M414" s="4" t="n"/>
      <c r="N414" s="4" t="n"/>
      <c r="O414" s="7">
        <f>IF(AND(ISNUMBER(J414),ISNUMBER(K414)),J414-K414,"")</f>
        <v/>
      </c>
      <c r="P414" s="8">
        <f>IF(AND(ISNUMBER(H414),ISNUMBER(I414)),IF(I414&gt;=H414,I414-H414,I414-H414+1)*24,"")</f>
        <v/>
      </c>
      <c r="Q414" s="4">
        <f>IF(COUNTA(A414:N414)=0,"",IF(A414="","Tarih girilmedi",IF(L414="","Durum seçilmedi",IF(OR(AND(J414&lt;&gt;"",NOT(ISNUMBER(J414))),AND(K414&lt;&gt;"",NOT(ISNUMBER(K414)))),"Adet sayı olmalı",IF(NOT(ISNUMBER(O414)),"",IF(AND(L414="Eksiksiz",O414&lt;&gt;0),"Adet farkı var, durum Eksiksiz",IF(O414&lt;0,"Teslim alınan irsaliyedekinden fazla","")))))))</f>
        <v/>
      </c>
    </row>
    <row r="415">
      <c r="A415" s="3" t="n"/>
      <c r="B415" s="4" t="n"/>
      <c r="C415" s="4" t="n"/>
      <c r="D415" s="4" t="n"/>
      <c r="E415" s="4" t="n"/>
      <c r="F415" s="4" t="n"/>
      <c r="G415" s="4" t="n"/>
      <c r="H415" s="5" t="n"/>
      <c r="I415" s="5" t="n"/>
      <c r="J415" s="6" t="n"/>
      <c r="K415" s="6" t="n"/>
      <c r="L415" s="4" t="n"/>
      <c r="M415" s="4" t="n"/>
      <c r="N415" s="4" t="n"/>
      <c r="O415" s="7">
        <f>IF(AND(ISNUMBER(J415),ISNUMBER(K415)),J415-K415,"")</f>
        <v/>
      </c>
      <c r="P415" s="8">
        <f>IF(AND(ISNUMBER(H415),ISNUMBER(I415)),IF(I415&gt;=H415,I415-H415,I415-H415+1)*24,"")</f>
        <v/>
      </c>
      <c r="Q415" s="4">
        <f>IF(COUNTA(A415:N415)=0,"",IF(A415="","Tarih girilmedi",IF(L415="","Durum seçilmedi",IF(OR(AND(J415&lt;&gt;"",NOT(ISNUMBER(J415))),AND(K415&lt;&gt;"",NOT(ISNUMBER(K415)))),"Adet sayı olmalı",IF(NOT(ISNUMBER(O415)),"",IF(AND(L415="Eksiksiz",O415&lt;&gt;0),"Adet farkı var, durum Eksiksiz",IF(O415&lt;0,"Teslim alınan irsaliyedekinden fazla","")))))))</f>
        <v/>
      </c>
    </row>
    <row r="416">
      <c r="A416" s="3" t="n"/>
      <c r="B416" s="4" t="n"/>
      <c r="C416" s="4" t="n"/>
      <c r="D416" s="4" t="n"/>
      <c r="E416" s="4" t="n"/>
      <c r="F416" s="4" t="n"/>
      <c r="G416" s="4" t="n"/>
      <c r="H416" s="5" t="n"/>
      <c r="I416" s="5" t="n"/>
      <c r="J416" s="6" t="n"/>
      <c r="K416" s="6" t="n"/>
      <c r="L416" s="4" t="n"/>
      <c r="M416" s="4" t="n"/>
      <c r="N416" s="4" t="n"/>
      <c r="O416" s="7">
        <f>IF(AND(ISNUMBER(J416),ISNUMBER(K416)),J416-K416,"")</f>
        <v/>
      </c>
      <c r="P416" s="8">
        <f>IF(AND(ISNUMBER(H416),ISNUMBER(I416)),IF(I416&gt;=H416,I416-H416,I416-H416+1)*24,"")</f>
        <v/>
      </c>
      <c r="Q416" s="4">
        <f>IF(COUNTA(A416:N416)=0,"",IF(A416="","Tarih girilmedi",IF(L416="","Durum seçilmedi",IF(OR(AND(J416&lt;&gt;"",NOT(ISNUMBER(J416))),AND(K416&lt;&gt;"",NOT(ISNUMBER(K416)))),"Adet sayı olmalı",IF(NOT(ISNUMBER(O416)),"",IF(AND(L416="Eksiksiz",O416&lt;&gt;0),"Adet farkı var, durum Eksiksiz",IF(O416&lt;0,"Teslim alınan irsaliyedekinden fazla","")))))))</f>
        <v/>
      </c>
    </row>
    <row r="417">
      <c r="A417" s="3" t="n"/>
      <c r="B417" s="4" t="n"/>
      <c r="C417" s="4" t="n"/>
      <c r="D417" s="4" t="n"/>
      <c r="E417" s="4" t="n"/>
      <c r="F417" s="4" t="n"/>
      <c r="G417" s="4" t="n"/>
      <c r="H417" s="5" t="n"/>
      <c r="I417" s="5" t="n"/>
      <c r="J417" s="6" t="n"/>
      <c r="K417" s="6" t="n"/>
      <c r="L417" s="4" t="n"/>
      <c r="M417" s="4" t="n"/>
      <c r="N417" s="4" t="n"/>
      <c r="O417" s="7">
        <f>IF(AND(ISNUMBER(J417),ISNUMBER(K417)),J417-K417,"")</f>
        <v/>
      </c>
      <c r="P417" s="8">
        <f>IF(AND(ISNUMBER(H417),ISNUMBER(I417)),IF(I417&gt;=H417,I417-H417,I417-H417+1)*24,"")</f>
        <v/>
      </c>
      <c r="Q417" s="4">
        <f>IF(COUNTA(A417:N417)=0,"",IF(A417="","Tarih girilmedi",IF(L417="","Durum seçilmedi",IF(OR(AND(J417&lt;&gt;"",NOT(ISNUMBER(J417))),AND(K417&lt;&gt;"",NOT(ISNUMBER(K417)))),"Adet sayı olmalı",IF(NOT(ISNUMBER(O417)),"",IF(AND(L417="Eksiksiz",O417&lt;&gt;0),"Adet farkı var, durum Eksiksiz",IF(O417&lt;0,"Teslim alınan irsaliyedekinden fazla","")))))))</f>
        <v/>
      </c>
    </row>
    <row r="418">
      <c r="A418" s="3" t="n"/>
      <c r="B418" s="4" t="n"/>
      <c r="C418" s="4" t="n"/>
      <c r="D418" s="4" t="n"/>
      <c r="E418" s="4" t="n"/>
      <c r="F418" s="4" t="n"/>
      <c r="G418" s="4" t="n"/>
      <c r="H418" s="5" t="n"/>
      <c r="I418" s="5" t="n"/>
      <c r="J418" s="6" t="n"/>
      <c r="K418" s="6" t="n"/>
      <c r="L418" s="4" t="n"/>
      <c r="M418" s="4" t="n"/>
      <c r="N418" s="4" t="n"/>
      <c r="O418" s="7">
        <f>IF(AND(ISNUMBER(J418),ISNUMBER(K418)),J418-K418,"")</f>
        <v/>
      </c>
      <c r="P418" s="8">
        <f>IF(AND(ISNUMBER(H418),ISNUMBER(I418)),IF(I418&gt;=H418,I418-H418,I418-H418+1)*24,"")</f>
        <v/>
      </c>
      <c r="Q418" s="4">
        <f>IF(COUNTA(A418:N418)=0,"",IF(A418="","Tarih girilmedi",IF(L418="","Durum seçilmedi",IF(OR(AND(J418&lt;&gt;"",NOT(ISNUMBER(J418))),AND(K418&lt;&gt;"",NOT(ISNUMBER(K418)))),"Adet sayı olmalı",IF(NOT(ISNUMBER(O418)),"",IF(AND(L418="Eksiksiz",O418&lt;&gt;0),"Adet farkı var, durum Eksiksiz",IF(O418&lt;0,"Teslim alınan irsaliyedekinden fazla","")))))))</f>
        <v/>
      </c>
    </row>
    <row r="419">
      <c r="A419" s="3" t="n"/>
      <c r="B419" s="4" t="n"/>
      <c r="C419" s="4" t="n"/>
      <c r="D419" s="4" t="n"/>
      <c r="E419" s="4" t="n"/>
      <c r="F419" s="4" t="n"/>
      <c r="G419" s="4" t="n"/>
      <c r="H419" s="5" t="n"/>
      <c r="I419" s="5" t="n"/>
      <c r="J419" s="6" t="n"/>
      <c r="K419" s="6" t="n"/>
      <c r="L419" s="4" t="n"/>
      <c r="M419" s="4" t="n"/>
      <c r="N419" s="4" t="n"/>
      <c r="O419" s="7">
        <f>IF(AND(ISNUMBER(J419),ISNUMBER(K419)),J419-K419,"")</f>
        <v/>
      </c>
      <c r="P419" s="8">
        <f>IF(AND(ISNUMBER(H419),ISNUMBER(I419)),IF(I419&gt;=H419,I419-H419,I419-H419+1)*24,"")</f>
        <v/>
      </c>
      <c r="Q419" s="4">
        <f>IF(COUNTA(A419:N419)=0,"",IF(A419="","Tarih girilmedi",IF(L419="","Durum seçilmedi",IF(OR(AND(J419&lt;&gt;"",NOT(ISNUMBER(J419))),AND(K419&lt;&gt;"",NOT(ISNUMBER(K419)))),"Adet sayı olmalı",IF(NOT(ISNUMBER(O419)),"",IF(AND(L419="Eksiksiz",O419&lt;&gt;0),"Adet farkı var, durum Eksiksiz",IF(O419&lt;0,"Teslim alınan irsaliyedekinden fazla","")))))))</f>
        <v/>
      </c>
    </row>
    <row r="420">
      <c r="A420" s="3" t="n"/>
      <c r="B420" s="4" t="n"/>
      <c r="C420" s="4" t="n"/>
      <c r="D420" s="4" t="n"/>
      <c r="E420" s="4" t="n"/>
      <c r="F420" s="4" t="n"/>
      <c r="G420" s="4" t="n"/>
      <c r="H420" s="5" t="n"/>
      <c r="I420" s="5" t="n"/>
      <c r="J420" s="6" t="n"/>
      <c r="K420" s="6" t="n"/>
      <c r="L420" s="4" t="n"/>
      <c r="M420" s="4" t="n"/>
      <c r="N420" s="4" t="n"/>
      <c r="O420" s="7">
        <f>IF(AND(ISNUMBER(J420),ISNUMBER(K420)),J420-K420,"")</f>
        <v/>
      </c>
      <c r="P420" s="8">
        <f>IF(AND(ISNUMBER(H420),ISNUMBER(I420)),IF(I420&gt;=H420,I420-H420,I420-H420+1)*24,"")</f>
        <v/>
      </c>
      <c r="Q420" s="4">
        <f>IF(COUNTA(A420:N420)=0,"",IF(A420="","Tarih girilmedi",IF(L420="","Durum seçilmedi",IF(OR(AND(J420&lt;&gt;"",NOT(ISNUMBER(J420))),AND(K420&lt;&gt;"",NOT(ISNUMBER(K420)))),"Adet sayı olmalı",IF(NOT(ISNUMBER(O420)),"",IF(AND(L420="Eksiksiz",O420&lt;&gt;0),"Adet farkı var, durum Eksiksiz",IF(O420&lt;0,"Teslim alınan irsaliyedekinden fazla","")))))))</f>
        <v/>
      </c>
    </row>
    <row r="421">
      <c r="A421" s="3" t="n"/>
      <c r="B421" s="4" t="n"/>
      <c r="C421" s="4" t="n"/>
      <c r="D421" s="4" t="n"/>
      <c r="E421" s="4" t="n"/>
      <c r="F421" s="4" t="n"/>
      <c r="G421" s="4" t="n"/>
      <c r="H421" s="5" t="n"/>
      <c r="I421" s="5" t="n"/>
      <c r="J421" s="6" t="n"/>
      <c r="K421" s="6" t="n"/>
      <c r="L421" s="4" t="n"/>
      <c r="M421" s="4" t="n"/>
      <c r="N421" s="4" t="n"/>
      <c r="O421" s="7">
        <f>IF(AND(ISNUMBER(J421),ISNUMBER(K421)),J421-K421,"")</f>
        <v/>
      </c>
      <c r="P421" s="8">
        <f>IF(AND(ISNUMBER(H421),ISNUMBER(I421)),IF(I421&gt;=H421,I421-H421,I421-H421+1)*24,"")</f>
        <v/>
      </c>
      <c r="Q421" s="4">
        <f>IF(COUNTA(A421:N421)=0,"",IF(A421="","Tarih girilmedi",IF(L421="","Durum seçilmedi",IF(OR(AND(J421&lt;&gt;"",NOT(ISNUMBER(J421))),AND(K421&lt;&gt;"",NOT(ISNUMBER(K421)))),"Adet sayı olmalı",IF(NOT(ISNUMBER(O421)),"",IF(AND(L421="Eksiksiz",O421&lt;&gt;0),"Adet farkı var, durum Eksiksiz",IF(O421&lt;0,"Teslim alınan irsaliyedekinden fazla","")))))))</f>
        <v/>
      </c>
    </row>
    <row r="422">
      <c r="A422" s="3" t="n"/>
      <c r="B422" s="4" t="n"/>
      <c r="C422" s="4" t="n"/>
      <c r="D422" s="4" t="n"/>
      <c r="E422" s="4" t="n"/>
      <c r="F422" s="4" t="n"/>
      <c r="G422" s="4" t="n"/>
      <c r="H422" s="5" t="n"/>
      <c r="I422" s="5" t="n"/>
      <c r="J422" s="6" t="n"/>
      <c r="K422" s="6" t="n"/>
      <c r="L422" s="4" t="n"/>
      <c r="M422" s="4" t="n"/>
      <c r="N422" s="4" t="n"/>
      <c r="O422" s="7">
        <f>IF(AND(ISNUMBER(J422),ISNUMBER(K422)),J422-K422,"")</f>
        <v/>
      </c>
      <c r="P422" s="8">
        <f>IF(AND(ISNUMBER(H422),ISNUMBER(I422)),IF(I422&gt;=H422,I422-H422,I422-H422+1)*24,"")</f>
        <v/>
      </c>
      <c r="Q422" s="4">
        <f>IF(COUNTA(A422:N422)=0,"",IF(A422="","Tarih girilmedi",IF(L422="","Durum seçilmedi",IF(OR(AND(J422&lt;&gt;"",NOT(ISNUMBER(J422))),AND(K422&lt;&gt;"",NOT(ISNUMBER(K422)))),"Adet sayı olmalı",IF(NOT(ISNUMBER(O422)),"",IF(AND(L422="Eksiksiz",O422&lt;&gt;0),"Adet farkı var, durum Eksiksiz",IF(O422&lt;0,"Teslim alınan irsaliyedekinden fazla","")))))))</f>
        <v/>
      </c>
    </row>
    <row r="423">
      <c r="A423" s="3" t="n"/>
      <c r="B423" s="4" t="n"/>
      <c r="C423" s="4" t="n"/>
      <c r="D423" s="4" t="n"/>
      <c r="E423" s="4" t="n"/>
      <c r="F423" s="4" t="n"/>
      <c r="G423" s="4" t="n"/>
      <c r="H423" s="5" t="n"/>
      <c r="I423" s="5" t="n"/>
      <c r="J423" s="6" t="n"/>
      <c r="K423" s="6" t="n"/>
      <c r="L423" s="4" t="n"/>
      <c r="M423" s="4" t="n"/>
      <c r="N423" s="4" t="n"/>
      <c r="O423" s="7">
        <f>IF(AND(ISNUMBER(J423),ISNUMBER(K423)),J423-K423,"")</f>
        <v/>
      </c>
      <c r="P423" s="8">
        <f>IF(AND(ISNUMBER(H423),ISNUMBER(I423)),IF(I423&gt;=H423,I423-H423,I423-H423+1)*24,"")</f>
        <v/>
      </c>
      <c r="Q423" s="4">
        <f>IF(COUNTA(A423:N423)=0,"",IF(A423="","Tarih girilmedi",IF(L423="","Durum seçilmedi",IF(OR(AND(J423&lt;&gt;"",NOT(ISNUMBER(J423))),AND(K423&lt;&gt;"",NOT(ISNUMBER(K423)))),"Adet sayı olmalı",IF(NOT(ISNUMBER(O423)),"",IF(AND(L423="Eksiksiz",O423&lt;&gt;0),"Adet farkı var, durum Eksiksiz",IF(O423&lt;0,"Teslim alınan irsaliyedekinden fazla","")))))))</f>
        <v/>
      </c>
    </row>
    <row r="424">
      <c r="A424" s="3" t="n"/>
      <c r="B424" s="4" t="n"/>
      <c r="C424" s="4" t="n"/>
      <c r="D424" s="4" t="n"/>
      <c r="E424" s="4" t="n"/>
      <c r="F424" s="4" t="n"/>
      <c r="G424" s="4" t="n"/>
      <c r="H424" s="5" t="n"/>
      <c r="I424" s="5" t="n"/>
      <c r="J424" s="6" t="n"/>
      <c r="K424" s="6" t="n"/>
      <c r="L424" s="4" t="n"/>
      <c r="M424" s="4" t="n"/>
      <c r="N424" s="4" t="n"/>
      <c r="O424" s="7">
        <f>IF(AND(ISNUMBER(J424),ISNUMBER(K424)),J424-K424,"")</f>
        <v/>
      </c>
      <c r="P424" s="8">
        <f>IF(AND(ISNUMBER(H424),ISNUMBER(I424)),IF(I424&gt;=H424,I424-H424,I424-H424+1)*24,"")</f>
        <v/>
      </c>
      <c r="Q424" s="4">
        <f>IF(COUNTA(A424:N424)=0,"",IF(A424="","Tarih girilmedi",IF(L424="","Durum seçilmedi",IF(OR(AND(J424&lt;&gt;"",NOT(ISNUMBER(J424))),AND(K424&lt;&gt;"",NOT(ISNUMBER(K424)))),"Adet sayı olmalı",IF(NOT(ISNUMBER(O424)),"",IF(AND(L424="Eksiksiz",O424&lt;&gt;0),"Adet farkı var, durum Eksiksiz",IF(O424&lt;0,"Teslim alınan irsaliyedekinden fazla","")))))))</f>
        <v/>
      </c>
    </row>
    <row r="425">
      <c r="A425" s="3" t="n"/>
      <c r="B425" s="4" t="n"/>
      <c r="C425" s="4" t="n"/>
      <c r="D425" s="4" t="n"/>
      <c r="E425" s="4" t="n"/>
      <c r="F425" s="4" t="n"/>
      <c r="G425" s="4" t="n"/>
      <c r="H425" s="5" t="n"/>
      <c r="I425" s="5" t="n"/>
      <c r="J425" s="6" t="n"/>
      <c r="K425" s="6" t="n"/>
      <c r="L425" s="4" t="n"/>
      <c r="M425" s="4" t="n"/>
      <c r="N425" s="4" t="n"/>
      <c r="O425" s="7">
        <f>IF(AND(ISNUMBER(J425),ISNUMBER(K425)),J425-K425,"")</f>
        <v/>
      </c>
      <c r="P425" s="8">
        <f>IF(AND(ISNUMBER(H425),ISNUMBER(I425)),IF(I425&gt;=H425,I425-H425,I425-H425+1)*24,"")</f>
        <v/>
      </c>
      <c r="Q425" s="4">
        <f>IF(COUNTA(A425:N425)=0,"",IF(A425="","Tarih girilmedi",IF(L425="","Durum seçilmedi",IF(OR(AND(J425&lt;&gt;"",NOT(ISNUMBER(J425))),AND(K425&lt;&gt;"",NOT(ISNUMBER(K425)))),"Adet sayı olmalı",IF(NOT(ISNUMBER(O425)),"",IF(AND(L425="Eksiksiz",O425&lt;&gt;0),"Adet farkı var, durum Eksiksiz",IF(O425&lt;0,"Teslim alınan irsaliyedekinden fazla","")))))))</f>
        <v/>
      </c>
    </row>
    <row r="426">
      <c r="A426" s="3" t="n"/>
      <c r="B426" s="4" t="n"/>
      <c r="C426" s="4" t="n"/>
      <c r="D426" s="4" t="n"/>
      <c r="E426" s="4" t="n"/>
      <c r="F426" s="4" t="n"/>
      <c r="G426" s="4" t="n"/>
      <c r="H426" s="5" t="n"/>
      <c r="I426" s="5" t="n"/>
      <c r="J426" s="6" t="n"/>
      <c r="K426" s="6" t="n"/>
      <c r="L426" s="4" t="n"/>
      <c r="M426" s="4" t="n"/>
      <c r="N426" s="4" t="n"/>
      <c r="O426" s="7">
        <f>IF(AND(ISNUMBER(J426),ISNUMBER(K426)),J426-K426,"")</f>
        <v/>
      </c>
      <c r="P426" s="8">
        <f>IF(AND(ISNUMBER(H426),ISNUMBER(I426)),IF(I426&gt;=H426,I426-H426,I426-H426+1)*24,"")</f>
        <v/>
      </c>
      <c r="Q426" s="4">
        <f>IF(COUNTA(A426:N426)=0,"",IF(A426="","Tarih girilmedi",IF(L426="","Durum seçilmedi",IF(OR(AND(J426&lt;&gt;"",NOT(ISNUMBER(J426))),AND(K426&lt;&gt;"",NOT(ISNUMBER(K426)))),"Adet sayı olmalı",IF(NOT(ISNUMBER(O426)),"",IF(AND(L426="Eksiksiz",O426&lt;&gt;0),"Adet farkı var, durum Eksiksiz",IF(O426&lt;0,"Teslim alınan irsaliyedekinden fazla","")))))))</f>
        <v/>
      </c>
    </row>
    <row r="427">
      <c r="A427" s="3" t="n"/>
      <c r="B427" s="4" t="n"/>
      <c r="C427" s="4" t="n"/>
      <c r="D427" s="4" t="n"/>
      <c r="E427" s="4" t="n"/>
      <c r="F427" s="4" t="n"/>
      <c r="G427" s="4" t="n"/>
      <c r="H427" s="5" t="n"/>
      <c r="I427" s="5" t="n"/>
      <c r="J427" s="6" t="n"/>
      <c r="K427" s="6" t="n"/>
      <c r="L427" s="4" t="n"/>
      <c r="M427" s="4" t="n"/>
      <c r="N427" s="4" t="n"/>
      <c r="O427" s="7">
        <f>IF(AND(ISNUMBER(J427),ISNUMBER(K427)),J427-K427,"")</f>
        <v/>
      </c>
      <c r="P427" s="8">
        <f>IF(AND(ISNUMBER(H427),ISNUMBER(I427)),IF(I427&gt;=H427,I427-H427,I427-H427+1)*24,"")</f>
        <v/>
      </c>
      <c r="Q427" s="4">
        <f>IF(COUNTA(A427:N427)=0,"",IF(A427="","Tarih girilmedi",IF(L427="","Durum seçilmedi",IF(OR(AND(J427&lt;&gt;"",NOT(ISNUMBER(J427))),AND(K427&lt;&gt;"",NOT(ISNUMBER(K427)))),"Adet sayı olmalı",IF(NOT(ISNUMBER(O427)),"",IF(AND(L427="Eksiksiz",O427&lt;&gt;0),"Adet farkı var, durum Eksiksiz",IF(O427&lt;0,"Teslim alınan irsaliyedekinden fazla","")))))))</f>
        <v/>
      </c>
    </row>
    <row r="428">
      <c r="A428" s="3" t="n"/>
      <c r="B428" s="4" t="n"/>
      <c r="C428" s="4" t="n"/>
      <c r="D428" s="4" t="n"/>
      <c r="E428" s="4" t="n"/>
      <c r="F428" s="4" t="n"/>
      <c r="G428" s="4" t="n"/>
      <c r="H428" s="5" t="n"/>
      <c r="I428" s="5" t="n"/>
      <c r="J428" s="6" t="n"/>
      <c r="K428" s="6" t="n"/>
      <c r="L428" s="4" t="n"/>
      <c r="M428" s="4" t="n"/>
      <c r="N428" s="4" t="n"/>
      <c r="O428" s="7">
        <f>IF(AND(ISNUMBER(J428),ISNUMBER(K428)),J428-K428,"")</f>
        <v/>
      </c>
      <c r="P428" s="8">
        <f>IF(AND(ISNUMBER(H428),ISNUMBER(I428)),IF(I428&gt;=H428,I428-H428,I428-H428+1)*24,"")</f>
        <v/>
      </c>
      <c r="Q428" s="4">
        <f>IF(COUNTA(A428:N428)=0,"",IF(A428="","Tarih girilmedi",IF(L428="","Durum seçilmedi",IF(OR(AND(J428&lt;&gt;"",NOT(ISNUMBER(J428))),AND(K428&lt;&gt;"",NOT(ISNUMBER(K428)))),"Adet sayı olmalı",IF(NOT(ISNUMBER(O428)),"",IF(AND(L428="Eksiksiz",O428&lt;&gt;0),"Adet farkı var, durum Eksiksiz",IF(O428&lt;0,"Teslim alınan irsaliyedekinden fazla","")))))))</f>
        <v/>
      </c>
    </row>
    <row r="429">
      <c r="A429" s="3" t="n"/>
      <c r="B429" s="4" t="n"/>
      <c r="C429" s="4" t="n"/>
      <c r="D429" s="4" t="n"/>
      <c r="E429" s="4" t="n"/>
      <c r="F429" s="4" t="n"/>
      <c r="G429" s="4" t="n"/>
      <c r="H429" s="5" t="n"/>
      <c r="I429" s="5" t="n"/>
      <c r="J429" s="6" t="n"/>
      <c r="K429" s="6" t="n"/>
      <c r="L429" s="4" t="n"/>
      <c r="M429" s="4" t="n"/>
      <c r="N429" s="4" t="n"/>
      <c r="O429" s="7">
        <f>IF(AND(ISNUMBER(J429),ISNUMBER(K429)),J429-K429,"")</f>
        <v/>
      </c>
      <c r="P429" s="8">
        <f>IF(AND(ISNUMBER(H429),ISNUMBER(I429)),IF(I429&gt;=H429,I429-H429,I429-H429+1)*24,"")</f>
        <v/>
      </c>
      <c r="Q429" s="4">
        <f>IF(COUNTA(A429:N429)=0,"",IF(A429="","Tarih girilmedi",IF(L429="","Durum seçilmedi",IF(OR(AND(J429&lt;&gt;"",NOT(ISNUMBER(J429))),AND(K429&lt;&gt;"",NOT(ISNUMBER(K429)))),"Adet sayı olmalı",IF(NOT(ISNUMBER(O429)),"",IF(AND(L429="Eksiksiz",O429&lt;&gt;0),"Adet farkı var, durum Eksiksiz",IF(O429&lt;0,"Teslim alınan irsaliyedekinden fazla","")))))))</f>
        <v/>
      </c>
    </row>
    <row r="430">
      <c r="A430" s="3" t="n"/>
      <c r="B430" s="4" t="n"/>
      <c r="C430" s="4" t="n"/>
      <c r="D430" s="4" t="n"/>
      <c r="E430" s="4" t="n"/>
      <c r="F430" s="4" t="n"/>
      <c r="G430" s="4" t="n"/>
      <c r="H430" s="5" t="n"/>
      <c r="I430" s="5" t="n"/>
      <c r="J430" s="6" t="n"/>
      <c r="K430" s="6" t="n"/>
      <c r="L430" s="4" t="n"/>
      <c r="M430" s="4" t="n"/>
      <c r="N430" s="4" t="n"/>
      <c r="O430" s="7">
        <f>IF(AND(ISNUMBER(J430),ISNUMBER(K430)),J430-K430,"")</f>
        <v/>
      </c>
      <c r="P430" s="8">
        <f>IF(AND(ISNUMBER(H430),ISNUMBER(I430)),IF(I430&gt;=H430,I430-H430,I430-H430+1)*24,"")</f>
        <v/>
      </c>
      <c r="Q430" s="4">
        <f>IF(COUNTA(A430:N430)=0,"",IF(A430="","Tarih girilmedi",IF(L430="","Durum seçilmedi",IF(OR(AND(J430&lt;&gt;"",NOT(ISNUMBER(J430))),AND(K430&lt;&gt;"",NOT(ISNUMBER(K430)))),"Adet sayı olmalı",IF(NOT(ISNUMBER(O430)),"",IF(AND(L430="Eksiksiz",O430&lt;&gt;0),"Adet farkı var, durum Eksiksiz",IF(O430&lt;0,"Teslim alınan irsaliyedekinden fazla","")))))))</f>
        <v/>
      </c>
    </row>
    <row r="431">
      <c r="A431" s="3" t="n"/>
      <c r="B431" s="4" t="n"/>
      <c r="C431" s="4" t="n"/>
      <c r="D431" s="4" t="n"/>
      <c r="E431" s="4" t="n"/>
      <c r="F431" s="4" t="n"/>
      <c r="G431" s="4" t="n"/>
      <c r="H431" s="5" t="n"/>
      <c r="I431" s="5" t="n"/>
      <c r="J431" s="6" t="n"/>
      <c r="K431" s="6" t="n"/>
      <c r="L431" s="4" t="n"/>
      <c r="M431" s="4" t="n"/>
      <c r="N431" s="4" t="n"/>
      <c r="O431" s="7">
        <f>IF(AND(ISNUMBER(J431),ISNUMBER(K431)),J431-K431,"")</f>
        <v/>
      </c>
      <c r="P431" s="8">
        <f>IF(AND(ISNUMBER(H431),ISNUMBER(I431)),IF(I431&gt;=H431,I431-H431,I431-H431+1)*24,"")</f>
        <v/>
      </c>
      <c r="Q431" s="4">
        <f>IF(COUNTA(A431:N431)=0,"",IF(A431="","Tarih girilmedi",IF(L431="","Durum seçilmedi",IF(OR(AND(J431&lt;&gt;"",NOT(ISNUMBER(J431))),AND(K431&lt;&gt;"",NOT(ISNUMBER(K431)))),"Adet sayı olmalı",IF(NOT(ISNUMBER(O431)),"",IF(AND(L431="Eksiksiz",O431&lt;&gt;0),"Adet farkı var, durum Eksiksiz",IF(O431&lt;0,"Teslim alınan irsaliyedekinden fazla","")))))))</f>
        <v/>
      </c>
    </row>
    <row r="432">
      <c r="A432" s="3" t="n"/>
      <c r="B432" s="4" t="n"/>
      <c r="C432" s="4" t="n"/>
      <c r="D432" s="4" t="n"/>
      <c r="E432" s="4" t="n"/>
      <c r="F432" s="4" t="n"/>
      <c r="G432" s="4" t="n"/>
      <c r="H432" s="5" t="n"/>
      <c r="I432" s="5" t="n"/>
      <c r="J432" s="6" t="n"/>
      <c r="K432" s="6" t="n"/>
      <c r="L432" s="4" t="n"/>
      <c r="M432" s="4" t="n"/>
      <c r="N432" s="4" t="n"/>
      <c r="O432" s="7">
        <f>IF(AND(ISNUMBER(J432),ISNUMBER(K432)),J432-K432,"")</f>
        <v/>
      </c>
      <c r="P432" s="8">
        <f>IF(AND(ISNUMBER(H432),ISNUMBER(I432)),IF(I432&gt;=H432,I432-H432,I432-H432+1)*24,"")</f>
        <v/>
      </c>
      <c r="Q432" s="4">
        <f>IF(COUNTA(A432:N432)=0,"",IF(A432="","Tarih girilmedi",IF(L432="","Durum seçilmedi",IF(OR(AND(J432&lt;&gt;"",NOT(ISNUMBER(J432))),AND(K432&lt;&gt;"",NOT(ISNUMBER(K432)))),"Adet sayı olmalı",IF(NOT(ISNUMBER(O432)),"",IF(AND(L432="Eksiksiz",O432&lt;&gt;0),"Adet farkı var, durum Eksiksiz",IF(O432&lt;0,"Teslim alınan irsaliyedekinden fazla","")))))))</f>
        <v/>
      </c>
    </row>
    <row r="433">
      <c r="A433" s="3" t="n"/>
      <c r="B433" s="4" t="n"/>
      <c r="C433" s="4" t="n"/>
      <c r="D433" s="4" t="n"/>
      <c r="E433" s="4" t="n"/>
      <c r="F433" s="4" t="n"/>
      <c r="G433" s="4" t="n"/>
      <c r="H433" s="5" t="n"/>
      <c r="I433" s="5" t="n"/>
      <c r="J433" s="6" t="n"/>
      <c r="K433" s="6" t="n"/>
      <c r="L433" s="4" t="n"/>
      <c r="M433" s="4" t="n"/>
      <c r="N433" s="4" t="n"/>
      <c r="O433" s="7">
        <f>IF(AND(ISNUMBER(J433),ISNUMBER(K433)),J433-K433,"")</f>
        <v/>
      </c>
      <c r="P433" s="8">
        <f>IF(AND(ISNUMBER(H433),ISNUMBER(I433)),IF(I433&gt;=H433,I433-H433,I433-H433+1)*24,"")</f>
        <v/>
      </c>
      <c r="Q433" s="4">
        <f>IF(COUNTA(A433:N433)=0,"",IF(A433="","Tarih girilmedi",IF(L433="","Durum seçilmedi",IF(OR(AND(J433&lt;&gt;"",NOT(ISNUMBER(J433))),AND(K433&lt;&gt;"",NOT(ISNUMBER(K433)))),"Adet sayı olmalı",IF(NOT(ISNUMBER(O433)),"",IF(AND(L433="Eksiksiz",O433&lt;&gt;0),"Adet farkı var, durum Eksiksiz",IF(O433&lt;0,"Teslim alınan irsaliyedekinden fazla","")))))))</f>
        <v/>
      </c>
    </row>
    <row r="434">
      <c r="A434" s="3" t="n"/>
      <c r="B434" s="4" t="n"/>
      <c r="C434" s="4" t="n"/>
      <c r="D434" s="4" t="n"/>
      <c r="E434" s="4" t="n"/>
      <c r="F434" s="4" t="n"/>
      <c r="G434" s="4" t="n"/>
      <c r="H434" s="5" t="n"/>
      <c r="I434" s="5" t="n"/>
      <c r="J434" s="6" t="n"/>
      <c r="K434" s="6" t="n"/>
      <c r="L434" s="4" t="n"/>
      <c r="M434" s="4" t="n"/>
      <c r="N434" s="4" t="n"/>
      <c r="O434" s="7">
        <f>IF(AND(ISNUMBER(J434),ISNUMBER(K434)),J434-K434,"")</f>
        <v/>
      </c>
      <c r="P434" s="8">
        <f>IF(AND(ISNUMBER(H434),ISNUMBER(I434)),IF(I434&gt;=H434,I434-H434,I434-H434+1)*24,"")</f>
        <v/>
      </c>
      <c r="Q434" s="4">
        <f>IF(COUNTA(A434:N434)=0,"",IF(A434="","Tarih girilmedi",IF(L434="","Durum seçilmedi",IF(OR(AND(J434&lt;&gt;"",NOT(ISNUMBER(J434))),AND(K434&lt;&gt;"",NOT(ISNUMBER(K434)))),"Adet sayı olmalı",IF(NOT(ISNUMBER(O434)),"",IF(AND(L434="Eksiksiz",O434&lt;&gt;0),"Adet farkı var, durum Eksiksiz",IF(O434&lt;0,"Teslim alınan irsaliyedekinden fazla","")))))))</f>
        <v/>
      </c>
    </row>
    <row r="435">
      <c r="A435" s="3" t="n"/>
      <c r="B435" s="4" t="n"/>
      <c r="C435" s="4" t="n"/>
      <c r="D435" s="4" t="n"/>
      <c r="E435" s="4" t="n"/>
      <c r="F435" s="4" t="n"/>
      <c r="G435" s="4" t="n"/>
      <c r="H435" s="5" t="n"/>
      <c r="I435" s="5" t="n"/>
      <c r="J435" s="6" t="n"/>
      <c r="K435" s="6" t="n"/>
      <c r="L435" s="4" t="n"/>
      <c r="M435" s="4" t="n"/>
      <c r="N435" s="4" t="n"/>
      <c r="O435" s="7">
        <f>IF(AND(ISNUMBER(J435),ISNUMBER(K435)),J435-K435,"")</f>
        <v/>
      </c>
      <c r="P435" s="8">
        <f>IF(AND(ISNUMBER(H435),ISNUMBER(I435)),IF(I435&gt;=H435,I435-H435,I435-H435+1)*24,"")</f>
        <v/>
      </c>
      <c r="Q435" s="4">
        <f>IF(COUNTA(A435:N435)=0,"",IF(A435="","Tarih girilmedi",IF(L435="","Durum seçilmedi",IF(OR(AND(J435&lt;&gt;"",NOT(ISNUMBER(J435))),AND(K435&lt;&gt;"",NOT(ISNUMBER(K435)))),"Adet sayı olmalı",IF(NOT(ISNUMBER(O435)),"",IF(AND(L435="Eksiksiz",O435&lt;&gt;0),"Adet farkı var, durum Eksiksiz",IF(O435&lt;0,"Teslim alınan irsaliyedekinden fazla","")))))))</f>
        <v/>
      </c>
    </row>
    <row r="436">
      <c r="A436" s="3" t="n"/>
      <c r="B436" s="4" t="n"/>
      <c r="C436" s="4" t="n"/>
      <c r="D436" s="4" t="n"/>
      <c r="E436" s="4" t="n"/>
      <c r="F436" s="4" t="n"/>
      <c r="G436" s="4" t="n"/>
      <c r="H436" s="5" t="n"/>
      <c r="I436" s="5" t="n"/>
      <c r="J436" s="6" t="n"/>
      <c r="K436" s="6" t="n"/>
      <c r="L436" s="4" t="n"/>
      <c r="M436" s="4" t="n"/>
      <c r="N436" s="4" t="n"/>
      <c r="O436" s="7">
        <f>IF(AND(ISNUMBER(J436),ISNUMBER(K436)),J436-K436,"")</f>
        <v/>
      </c>
      <c r="P436" s="8">
        <f>IF(AND(ISNUMBER(H436),ISNUMBER(I436)),IF(I436&gt;=H436,I436-H436,I436-H436+1)*24,"")</f>
        <v/>
      </c>
      <c r="Q436" s="4">
        <f>IF(COUNTA(A436:N436)=0,"",IF(A436="","Tarih girilmedi",IF(L436="","Durum seçilmedi",IF(OR(AND(J436&lt;&gt;"",NOT(ISNUMBER(J436))),AND(K436&lt;&gt;"",NOT(ISNUMBER(K436)))),"Adet sayı olmalı",IF(NOT(ISNUMBER(O436)),"",IF(AND(L436="Eksiksiz",O436&lt;&gt;0),"Adet farkı var, durum Eksiksiz",IF(O436&lt;0,"Teslim alınan irsaliyedekinden fazla","")))))))</f>
        <v/>
      </c>
    </row>
    <row r="437">
      <c r="A437" s="3" t="n"/>
      <c r="B437" s="4" t="n"/>
      <c r="C437" s="4" t="n"/>
      <c r="D437" s="4" t="n"/>
      <c r="E437" s="4" t="n"/>
      <c r="F437" s="4" t="n"/>
      <c r="G437" s="4" t="n"/>
      <c r="H437" s="5" t="n"/>
      <c r="I437" s="5" t="n"/>
      <c r="J437" s="6" t="n"/>
      <c r="K437" s="6" t="n"/>
      <c r="L437" s="4" t="n"/>
      <c r="M437" s="4" t="n"/>
      <c r="N437" s="4" t="n"/>
      <c r="O437" s="7">
        <f>IF(AND(ISNUMBER(J437),ISNUMBER(K437)),J437-K437,"")</f>
        <v/>
      </c>
      <c r="P437" s="8">
        <f>IF(AND(ISNUMBER(H437),ISNUMBER(I437)),IF(I437&gt;=H437,I437-H437,I437-H437+1)*24,"")</f>
        <v/>
      </c>
      <c r="Q437" s="4">
        <f>IF(COUNTA(A437:N437)=0,"",IF(A437="","Tarih girilmedi",IF(L437="","Durum seçilmedi",IF(OR(AND(J437&lt;&gt;"",NOT(ISNUMBER(J437))),AND(K437&lt;&gt;"",NOT(ISNUMBER(K437)))),"Adet sayı olmalı",IF(NOT(ISNUMBER(O437)),"",IF(AND(L437="Eksiksiz",O437&lt;&gt;0),"Adet farkı var, durum Eksiksiz",IF(O437&lt;0,"Teslim alınan irsaliyedekinden fazla","")))))))</f>
        <v/>
      </c>
    </row>
    <row r="438">
      <c r="A438" s="3" t="n"/>
      <c r="B438" s="4" t="n"/>
      <c r="C438" s="4" t="n"/>
      <c r="D438" s="4" t="n"/>
      <c r="E438" s="4" t="n"/>
      <c r="F438" s="4" t="n"/>
      <c r="G438" s="4" t="n"/>
      <c r="H438" s="5" t="n"/>
      <c r="I438" s="5" t="n"/>
      <c r="J438" s="6" t="n"/>
      <c r="K438" s="6" t="n"/>
      <c r="L438" s="4" t="n"/>
      <c r="M438" s="4" t="n"/>
      <c r="N438" s="4" t="n"/>
      <c r="O438" s="7">
        <f>IF(AND(ISNUMBER(J438),ISNUMBER(K438)),J438-K438,"")</f>
        <v/>
      </c>
      <c r="P438" s="8">
        <f>IF(AND(ISNUMBER(H438),ISNUMBER(I438)),IF(I438&gt;=H438,I438-H438,I438-H438+1)*24,"")</f>
        <v/>
      </c>
      <c r="Q438" s="4">
        <f>IF(COUNTA(A438:N438)=0,"",IF(A438="","Tarih girilmedi",IF(L438="","Durum seçilmedi",IF(OR(AND(J438&lt;&gt;"",NOT(ISNUMBER(J438))),AND(K438&lt;&gt;"",NOT(ISNUMBER(K438)))),"Adet sayı olmalı",IF(NOT(ISNUMBER(O438)),"",IF(AND(L438="Eksiksiz",O438&lt;&gt;0),"Adet farkı var, durum Eksiksiz",IF(O438&lt;0,"Teslim alınan irsaliyedekinden fazla","")))))))</f>
        <v/>
      </c>
    </row>
    <row r="439">
      <c r="A439" s="3" t="n"/>
      <c r="B439" s="4" t="n"/>
      <c r="C439" s="4" t="n"/>
      <c r="D439" s="4" t="n"/>
      <c r="E439" s="4" t="n"/>
      <c r="F439" s="4" t="n"/>
      <c r="G439" s="4" t="n"/>
      <c r="H439" s="5" t="n"/>
      <c r="I439" s="5" t="n"/>
      <c r="J439" s="6" t="n"/>
      <c r="K439" s="6" t="n"/>
      <c r="L439" s="4" t="n"/>
      <c r="M439" s="4" t="n"/>
      <c r="N439" s="4" t="n"/>
      <c r="O439" s="7">
        <f>IF(AND(ISNUMBER(J439),ISNUMBER(K439)),J439-K439,"")</f>
        <v/>
      </c>
      <c r="P439" s="8">
        <f>IF(AND(ISNUMBER(H439),ISNUMBER(I439)),IF(I439&gt;=H439,I439-H439,I439-H439+1)*24,"")</f>
        <v/>
      </c>
      <c r="Q439" s="4">
        <f>IF(COUNTA(A439:N439)=0,"",IF(A439="","Tarih girilmedi",IF(L439="","Durum seçilmedi",IF(OR(AND(J439&lt;&gt;"",NOT(ISNUMBER(J439))),AND(K439&lt;&gt;"",NOT(ISNUMBER(K439)))),"Adet sayı olmalı",IF(NOT(ISNUMBER(O439)),"",IF(AND(L439="Eksiksiz",O439&lt;&gt;0),"Adet farkı var, durum Eksiksiz",IF(O439&lt;0,"Teslim alınan irsaliyedekinden fazla","")))))))</f>
        <v/>
      </c>
    </row>
    <row r="440">
      <c r="A440" s="3" t="n"/>
      <c r="B440" s="4" t="n"/>
      <c r="C440" s="4" t="n"/>
      <c r="D440" s="4" t="n"/>
      <c r="E440" s="4" t="n"/>
      <c r="F440" s="4" t="n"/>
      <c r="G440" s="4" t="n"/>
      <c r="H440" s="5" t="n"/>
      <c r="I440" s="5" t="n"/>
      <c r="J440" s="6" t="n"/>
      <c r="K440" s="6" t="n"/>
      <c r="L440" s="4" t="n"/>
      <c r="M440" s="4" t="n"/>
      <c r="N440" s="4" t="n"/>
      <c r="O440" s="7">
        <f>IF(AND(ISNUMBER(J440),ISNUMBER(K440)),J440-K440,"")</f>
        <v/>
      </c>
      <c r="P440" s="8">
        <f>IF(AND(ISNUMBER(H440),ISNUMBER(I440)),IF(I440&gt;=H440,I440-H440,I440-H440+1)*24,"")</f>
        <v/>
      </c>
      <c r="Q440" s="4">
        <f>IF(COUNTA(A440:N440)=0,"",IF(A440="","Tarih girilmedi",IF(L440="","Durum seçilmedi",IF(OR(AND(J440&lt;&gt;"",NOT(ISNUMBER(J440))),AND(K440&lt;&gt;"",NOT(ISNUMBER(K440)))),"Adet sayı olmalı",IF(NOT(ISNUMBER(O440)),"",IF(AND(L440="Eksiksiz",O440&lt;&gt;0),"Adet farkı var, durum Eksiksiz",IF(O440&lt;0,"Teslim alınan irsaliyedekinden fazla","")))))))</f>
        <v/>
      </c>
    </row>
    <row r="441">
      <c r="A441" s="3" t="n"/>
      <c r="B441" s="4" t="n"/>
      <c r="C441" s="4" t="n"/>
      <c r="D441" s="4" t="n"/>
      <c r="E441" s="4" t="n"/>
      <c r="F441" s="4" t="n"/>
      <c r="G441" s="4" t="n"/>
      <c r="H441" s="5" t="n"/>
      <c r="I441" s="5" t="n"/>
      <c r="J441" s="6" t="n"/>
      <c r="K441" s="6" t="n"/>
      <c r="L441" s="4" t="n"/>
      <c r="M441" s="4" t="n"/>
      <c r="N441" s="4" t="n"/>
      <c r="O441" s="7">
        <f>IF(AND(ISNUMBER(J441),ISNUMBER(K441)),J441-K441,"")</f>
        <v/>
      </c>
      <c r="P441" s="8">
        <f>IF(AND(ISNUMBER(H441),ISNUMBER(I441)),IF(I441&gt;=H441,I441-H441,I441-H441+1)*24,"")</f>
        <v/>
      </c>
      <c r="Q441" s="4">
        <f>IF(COUNTA(A441:N441)=0,"",IF(A441="","Tarih girilmedi",IF(L441="","Durum seçilmedi",IF(OR(AND(J441&lt;&gt;"",NOT(ISNUMBER(J441))),AND(K441&lt;&gt;"",NOT(ISNUMBER(K441)))),"Adet sayı olmalı",IF(NOT(ISNUMBER(O441)),"",IF(AND(L441="Eksiksiz",O441&lt;&gt;0),"Adet farkı var, durum Eksiksiz",IF(O441&lt;0,"Teslim alınan irsaliyedekinden fazla","")))))))</f>
        <v/>
      </c>
    </row>
    <row r="442">
      <c r="A442" s="3" t="n"/>
      <c r="B442" s="4" t="n"/>
      <c r="C442" s="4" t="n"/>
      <c r="D442" s="4" t="n"/>
      <c r="E442" s="4" t="n"/>
      <c r="F442" s="4" t="n"/>
      <c r="G442" s="4" t="n"/>
      <c r="H442" s="5" t="n"/>
      <c r="I442" s="5" t="n"/>
      <c r="J442" s="6" t="n"/>
      <c r="K442" s="6" t="n"/>
      <c r="L442" s="4" t="n"/>
      <c r="M442" s="4" t="n"/>
      <c r="N442" s="4" t="n"/>
      <c r="O442" s="7">
        <f>IF(AND(ISNUMBER(J442),ISNUMBER(K442)),J442-K442,"")</f>
        <v/>
      </c>
      <c r="P442" s="8">
        <f>IF(AND(ISNUMBER(H442),ISNUMBER(I442)),IF(I442&gt;=H442,I442-H442,I442-H442+1)*24,"")</f>
        <v/>
      </c>
      <c r="Q442" s="4">
        <f>IF(COUNTA(A442:N442)=0,"",IF(A442="","Tarih girilmedi",IF(L442="","Durum seçilmedi",IF(OR(AND(J442&lt;&gt;"",NOT(ISNUMBER(J442))),AND(K442&lt;&gt;"",NOT(ISNUMBER(K442)))),"Adet sayı olmalı",IF(NOT(ISNUMBER(O442)),"",IF(AND(L442="Eksiksiz",O442&lt;&gt;0),"Adet farkı var, durum Eksiksiz",IF(O442&lt;0,"Teslim alınan irsaliyedekinden fazla","")))))))</f>
        <v/>
      </c>
    </row>
    <row r="443">
      <c r="A443" s="3" t="n"/>
      <c r="B443" s="4" t="n"/>
      <c r="C443" s="4" t="n"/>
      <c r="D443" s="4" t="n"/>
      <c r="E443" s="4" t="n"/>
      <c r="F443" s="4" t="n"/>
      <c r="G443" s="4" t="n"/>
      <c r="H443" s="5" t="n"/>
      <c r="I443" s="5" t="n"/>
      <c r="J443" s="6" t="n"/>
      <c r="K443" s="6" t="n"/>
      <c r="L443" s="4" t="n"/>
      <c r="M443" s="4" t="n"/>
      <c r="N443" s="4" t="n"/>
      <c r="O443" s="7">
        <f>IF(AND(ISNUMBER(J443),ISNUMBER(K443)),J443-K443,"")</f>
        <v/>
      </c>
      <c r="P443" s="8">
        <f>IF(AND(ISNUMBER(H443),ISNUMBER(I443)),IF(I443&gt;=H443,I443-H443,I443-H443+1)*24,"")</f>
        <v/>
      </c>
      <c r="Q443" s="4">
        <f>IF(COUNTA(A443:N443)=0,"",IF(A443="","Tarih girilmedi",IF(L443="","Durum seçilmedi",IF(OR(AND(J443&lt;&gt;"",NOT(ISNUMBER(J443))),AND(K443&lt;&gt;"",NOT(ISNUMBER(K443)))),"Adet sayı olmalı",IF(NOT(ISNUMBER(O443)),"",IF(AND(L443="Eksiksiz",O443&lt;&gt;0),"Adet farkı var, durum Eksiksiz",IF(O443&lt;0,"Teslim alınan irsaliyedekinden fazla","")))))))</f>
        <v/>
      </c>
    </row>
    <row r="444">
      <c r="A444" s="3" t="n"/>
      <c r="B444" s="4" t="n"/>
      <c r="C444" s="4" t="n"/>
      <c r="D444" s="4" t="n"/>
      <c r="E444" s="4" t="n"/>
      <c r="F444" s="4" t="n"/>
      <c r="G444" s="4" t="n"/>
      <c r="H444" s="5" t="n"/>
      <c r="I444" s="5" t="n"/>
      <c r="J444" s="6" t="n"/>
      <c r="K444" s="6" t="n"/>
      <c r="L444" s="4" t="n"/>
      <c r="M444" s="4" t="n"/>
      <c r="N444" s="4" t="n"/>
      <c r="O444" s="7">
        <f>IF(AND(ISNUMBER(J444),ISNUMBER(K444)),J444-K444,"")</f>
        <v/>
      </c>
      <c r="P444" s="8">
        <f>IF(AND(ISNUMBER(H444),ISNUMBER(I444)),IF(I444&gt;=H444,I444-H444,I444-H444+1)*24,"")</f>
        <v/>
      </c>
      <c r="Q444" s="4">
        <f>IF(COUNTA(A444:N444)=0,"",IF(A444="","Tarih girilmedi",IF(L444="","Durum seçilmedi",IF(OR(AND(J444&lt;&gt;"",NOT(ISNUMBER(J444))),AND(K444&lt;&gt;"",NOT(ISNUMBER(K444)))),"Adet sayı olmalı",IF(NOT(ISNUMBER(O444)),"",IF(AND(L444="Eksiksiz",O444&lt;&gt;0),"Adet farkı var, durum Eksiksiz",IF(O444&lt;0,"Teslim alınan irsaliyedekinden fazla","")))))))</f>
        <v/>
      </c>
    </row>
    <row r="445">
      <c r="A445" s="3" t="n"/>
      <c r="B445" s="4" t="n"/>
      <c r="C445" s="4" t="n"/>
      <c r="D445" s="4" t="n"/>
      <c r="E445" s="4" t="n"/>
      <c r="F445" s="4" t="n"/>
      <c r="G445" s="4" t="n"/>
      <c r="H445" s="5" t="n"/>
      <c r="I445" s="5" t="n"/>
      <c r="J445" s="6" t="n"/>
      <c r="K445" s="6" t="n"/>
      <c r="L445" s="4" t="n"/>
      <c r="M445" s="4" t="n"/>
      <c r="N445" s="4" t="n"/>
      <c r="O445" s="7">
        <f>IF(AND(ISNUMBER(J445),ISNUMBER(K445)),J445-K445,"")</f>
        <v/>
      </c>
      <c r="P445" s="8">
        <f>IF(AND(ISNUMBER(H445),ISNUMBER(I445)),IF(I445&gt;=H445,I445-H445,I445-H445+1)*24,"")</f>
        <v/>
      </c>
      <c r="Q445" s="4">
        <f>IF(COUNTA(A445:N445)=0,"",IF(A445="","Tarih girilmedi",IF(L445="","Durum seçilmedi",IF(OR(AND(J445&lt;&gt;"",NOT(ISNUMBER(J445))),AND(K445&lt;&gt;"",NOT(ISNUMBER(K445)))),"Adet sayı olmalı",IF(NOT(ISNUMBER(O445)),"",IF(AND(L445="Eksiksiz",O445&lt;&gt;0),"Adet farkı var, durum Eksiksiz",IF(O445&lt;0,"Teslim alınan irsaliyedekinden fazla","")))))))</f>
        <v/>
      </c>
    </row>
    <row r="446">
      <c r="A446" s="3" t="n"/>
      <c r="B446" s="4" t="n"/>
      <c r="C446" s="4" t="n"/>
      <c r="D446" s="4" t="n"/>
      <c r="E446" s="4" t="n"/>
      <c r="F446" s="4" t="n"/>
      <c r="G446" s="4" t="n"/>
      <c r="H446" s="5" t="n"/>
      <c r="I446" s="5" t="n"/>
      <c r="J446" s="6" t="n"/>
      <c r="K446" s="6" t="n"/>
      <c r="L446" s="4" t="n"/>
      <c r="M446" s="4" t="n"/>
      <c r="N446" s="4" t="n"/>
      <c r="O446" s="7">
        <f>IF(AND(ISNUMBER(J446),ISNUMBER(K446)),J446-K446,"")</f>
        <v/>
      </c>
      <c r="P446" s="8">
        <f>IF(AND(ISNUMBER(H446),ISNUMBER(I446)),IF(I446&gt;=H446,I446-H446,I446-H446+1)*24,"")</f>
        <v/>
      </c>
      <c r="Q446" s="4">
        <f>IF(COUNTA(A446:N446)=0,"",IF(A446="","Tarih girilmedi",IF(L446="","Durum seçilmedi",IF(OR(AND(J446&lt;&gt;"",NOT(ISNUMBER(J446))),AND(K446&lt;&gt;"",NOT(ISNUMBER(K446)))),"Adet sayı olmalı",IF(NOT(ISNUMBER(O446)),"",IF(AND(L446="Eksiksiz",O446&lt;&gt;0),"Adet farkı var, durum Eksiksiz",IF(O446&lt;0,"Teslim alınan irsaliyedekinden fazla","")))))))</f>
        <v/>
      </c>
    </row>
    <row r="447">
      <c r="A447" s="3" t="n"/>
      <c r="B447" s="4" t="n"/>
      <c r="C447" s="4" t="n"/>
      <c r="D447" s="4" t="n"/>
      <c r="E447" s="4" t="n"/>
      <c r="F447" s="4" t="n"/>
      <c r="G447" s="4" t="n"/>
      <c r="H447" s="5" t="n"/>
      <c r="I447" s="5" t="n"/>
      <c r="J447" s="6" t="n"/>
      <c r="K447" s="6" t="n"/>
      <c r="L447" s="4" t="n"/>
      <c r="M447" s="4" t="n"/>
      <c r="N447" s="4" t="n"/>
      <c r="O447" s="7">
        <f>IF(AND(ISNUMBER(J447),ISNUMBER(K447)),J447-K447,"")</f>
        <v/>
      </c>
      <c r="P447" s="8">
        <f>IF(AND(ISNUMBER(H447),ISNUMBER(I447)),IF(I447&gt;=H447,I447-H447,I447-H447+1)*24,"")</f>
        <v/>
      </c>
      <c r="Q447" s="4">
        <f>IF(COUNTA(A447:N447)=0,"",IF(A447="","Tarih girilmedi",IF(L447="","Durum seçilmedi",IF(OR(AND(J447&lt;&gt;"",NOT(ISNUMBER(J447))),AND(K447&lt;&gt;"",NOT(ISNUMBER(K447)))),"Adet sayı olmalı",IF(NOT(ISNUMBER(O447)),"",IF(AND(L447="Eksiksiz",O447&lt;&gt;0),"Adet farkı var, durum Eksiksiz",IF(O447&lt;0,"Teslim alınan irsaliyedekinden fazla","")))))))</f>
        <v/>
      </c>
    </row>
    <row r="448">
      <c r="A448" s="3" t="n"/>
      <c r="B448" s="4" t="n"/>
      <c r="C448" s="4" t="n"/>
      <c r="D448" s="4" t="n"/>
      <c r="E448" s="4" t="n"/>
      <c r="F448" s="4" t="n"/>
      <c r="G448" s="4" t="n"/>
      <c r="H448" s="5" t="n"/>
      <c r="I448" s="5" t="n"/>
      <c r="J448" s="6" t="n"/>
      <c r="K448" s="6" t="n"/>
      <c r="L448" s="4" t="n"/>
      <c r="M448" s="4" t="n"/>
      <c r="N448" s="4" t="n"/>
      <c r="O448" s="7">
        <f>IF(AND(ISNUMBER(J448),ISNUMBER(K448)),J448-K448,"")</f>
        <v/>
      </c>
      <c r="P448" s="8">
        <f>IF(AND(ISNUMBER(H448),ISNUMBER(I448)),IF(I448&gt;=H448,I448-H448,I448-H448+1)*24,"")</f>
        <v/>
      </c>
      <c r="Q448" s="4">
        <f>IF(COUNTA(A448:N448)=0,"",IF(A448="","Tarih girilmedi",IF(L448="","Durum seçilmedi",IF(OR(AND(J448&lt;&gt;"",NOT(ISNUMBER(J448))),AND(K448&lt;&gt;"",NOT(ISNUMBER(K448)))),"Adet sayı olmalı",IF(NOT(ISNUMBER(O448)),"",IF(AND(L448="Eksiksiz",O448&lt;&gt;0),"Adet farkı var, durum Eksiksiz",IF(O448&lt;0,"Teslim alınan irsaliyedekinden fazla","")))))))</f>
        <v/>
      </c>
    </row>
    <row r="449">
      <c r="A449" s="3" t="n"/>
      <c r="B449" s="4" t="n"/>
      <c r="C449" s="4" t="n"/>
      <c r="D449" s="4" t="n"/>
      <c r="E449" s="4" t="n"/>
      <c r="F449" s="4" t="n"/>
      <c r="G449" s="4" t="n"/>
      <c r="H449" s="5" t="n"/>
      <c r="I449" s="5" t="n"/>
      <c r="J449" s="6" t="n"/>
      <c r="K449" s="6" t="n"/>
      <c r="L449" s="4" t="n"/>
      <c r="M449" s="4" t="n"/>
      <c r="N449" s="4" t="n"/>
      <c r="O449" s="7">
        <f>IF(AND(ISNUMBER(J449),ISNUMBER(K449)),J449-K449,"")</f>
        <v/>
      </c>
      <c r="P449" s="8">
        <f>IF(AND(ISNUMBER(H449),ISNUMBER(I449)),IF(I449&gt;=H449,I449-H449,I449-H449+1)*24,"")</f>
        <v/>
      </c>
      <c r="Q449" s="4">
        <f>IF(COUNTA(A449:N449)=0,"",IF(A449="","Tarih girilmedi",IF(L449="","Durum seçilmedi",IF(OR(AND(J449&lt;&gt;"",NOT(ISNUMBER(J449))),AND(K449&lt;&gt;"",NOT(ISNUMBER(K449)))),"Adet sayı olmalı",IF(NOT(ISNUMBER(O449)),"",IF(AND(L449="Eksiksiz",O449&lt;&gt;0),"Adet farkı var, durum Eksiksiz",IF(O449&lt;0,"Teslim alınan irsaliyedekinden fazla","")))))))</f>
        <v/>
      </c>
    </row>
    <row r="450">
      <c r="A450" s="3" t="n"/>
      <c r="B450" s="4" t="n"/>
      <c r="C450" s="4" t="n"/>
      <c r="D450" s="4" t="n"/>
      <c r="E450" s="4" t="n"/>
      <c r="F450" s="4" t="n"/>
      <c r="G450" s="4" t="n"/>
      <c r="H450" s="5" t="n"/>
      <c r="I450" s="5" t="n"/>
      <c r="J450" s="6" t="n"/>
      <c r="K450" s="6" t="n"/>
      <c r="L450" s="4" t="n"/>
      <c r="M450" s="4" t="n"/>
      <c r="N450" s="4" t="n"/>
      <c r="O450" s="7">
        <f>IF(AND(ISNUMBER(J450),ISNUMBER(K450)),J450-K450,"")</f>
        <v/>
      </c>
      <c r="P450" s="8">
        <f>IF(AND(ISNUMBER(H450),ISNUMBER(I450)),IF(I450&gt;=H450,I450-H450,I450-H450+1)*24,"")</f>
        <v/>
      </c>
      <c r="Q450" s="4">
        <f>IF(COUNTA(A450:N450)=0,"",IF(A450="","Tarih girilmedi",IF(L450="","Durum seçilmedi",IF(OR(AND(J450&lt;&gt;"",NOT(ISNUMBER(J450))),AND(K450&lt;&gt;"",NOT(ISNUMBER(K450)))),"Adet sayı olmalı",IF(NOT(ISNUMBER(O450)),"",IF(AND(L450="Eksiksiz",O450&lt;&gt;0),"Adet farkı var, durum Eksiksiz",IF(O450&lt;0,"Teslim alınan irsaliyedekinden fazla","")))))))</f>
        <v/>
      </c>
    </row>
    <row r="451">
      <c r="A451" s="3" t="n"/>
      <c r="B451" s="4" t="n"/>
      <c r="C451" s="4" t="n"/>
      <c r="D451" s="4" t="n"/>
      <c r="E451" s="4" t="n"/>
      <c r="F451" s="4" t="n"/>
      <c r="G451" s="4" t="n"/>
      <c r="H451" s="5" t="n"/>
      <c r="I451" s="5" t="n"/>
      <c r="J451" s="6" t="n"/>
      <c r="K451" s="6" t="n"/>
      <c r="L451" s="4" t="n"/>
      <c r="M451" s="4" t="n"/>
      <c r="N451" s="4" t="n"/>
      <c r="O451" s="7">
        <f>IF(AND(ISNUMBER(J451),ISNUMBER(K451)),J451-K451,"")</f>
        <v/>
      </c>
      <c r="P451" s="8">
        <f>IF(AND(ISNUMBER(H451),ISNUMBER(I451)),IF(I451&gt;=H451,I451-H451,I451-H451+1)*24,"")</f>
        <v/>
      </c>
      <c r="Q451" s="4">
        <f>IF(COUNTA(A451:N451)=0,"",IF(A451="","Tarih girilmedi",IF(L451="","Durum seçilmedi",IF(OR(AND(J451&lt;&gt;"",NOT(ISNUMBER(J451))),AND(K451&lt;&gt;"",NOT(ISNUMBER(K451)))),"Adet sayı olmalı",IF(NOT(ISNUMBER(O451)),"",IF(AND(L451="Eksiksiz",O451&lt;&gt;0),"Adet farkı var, durum Eksiksiz",IF(O451&lt;0,"Teslim alınan irsaliyedekinden fazla","")))))))</f>
        <v/>
      </c>
    </row>
    <row r="452">
      <c r="A452" s="3" t="n"/>
      <c r="B452" s="4" t="n"/>
      <c r="C452" s="4" t="n"/>
      <c r="D452" s="4" t="n"/>
      <c r="E452" s="4" t="n"/>
      <c r="F452" s="4" t="n"/>
      <c r="G452" s="4" t="n"/>
      <c r="H452" s="5" t="n"/>
      <c r="I452" s="5" t="n"/>
      <c r="J452" s="6" t="n"/>
      <c r="K452" s="6" t="n"/>
      <c r="L452" s="4" t="n"/>
      <c r="M452" s="4" t="n"/>
      <c r="N452" s="4" t="n"/>
      <c r="O452" s="7">
        <f>IF(AND(ISNUMBER(J452),ISNUMBER(K452)),J452-K452,"")</f>
        <v/>
      </c>
      <c r="P452" s="8">
        <f>IF(AND(ISNUMBER(H452),ISNUMBER(I452)),IF(I452&gt;=H452,I452-H452,I452-H452+1)*24,"")</f>
        <v/>
      </c>
      <c r="Q452" s="4">
        <f>IF(COUNTA(A452:N452)=0,"",IF(A452="","Tarih girilmedi",IF(L452="","Durum seçilmedi",IF(OR(AND(J452&lt;&gt;"",NOT(ISNUMBER(J452))),AND(K452&lt;&gt;"",NOT(ISNUMBER(K452)))),"Adet sayı olmalı",IF(NOT(ISNUMBER(O452)),"",IF(AND(L452="Eksiksiz",O452&lt;&gt;0),"Adet farkı var, durum Eksiksiz",IF(O452&lt;0,"Teslim alınan irsaliyedekinden fazla","")))))))</f>
        <v/>
      </c>
    </row>
    <row r="453">
      <c r="A453" s="3" t="n"/>
      <c r="B453" s="4" t="n"/>
      <c r="C453" s="4" t="n"/>
      <c r="D453" s="4" t="n"/>
      <c r="E453" s="4" t="n"/>
      <c r="F453" s="4" t="n"/>
      <c r="G453" s="4" t="n"/>
      <c r="H453" s="5" t="n"/>
      <c r="I453" s="5" t="n"/>
      <c r="J453" s="6" t="n"/>
      <c r="K453" s="6" t="n"/>
      <c r="L453" s="4" t="n"/>
      <c r="M453" s="4" t="n"/>
      <c r="N453" s="4" t="n"/>
      <c r="O453" s="7">
        <f>IF(AND(ISNUMBER(J453),ISNUMBER(K453)),J453-K453,"")</f>
        <v/>
      </c>
      <c r="P453" s="8">
        <f>IF(AND(ISNUMBER(H453),ISNUMBER(I453)),IF(I453&gt;=H453,I453-H453,I453-H453+1)*24,"")</f>
        <v/>
      </c>
      <c r="Q453" s="4">
        <f>IF(COUNTA(A453:N453)=0,"",IF(A453="","Tarih girilmedi",IF(L453="","Durum seçilmedi",IF(OR(AND(J453&lt;&gt;"",NOT(ISNUMBER(J453))),AND(K453&lt;&gt;"",NOT(ISNUMBER(K453)))),"Adet sayı olmalı",IF(NOT(ISNUMBER(O453)),"",IF(AND(L453="Eksiksiz",O453&lt;&gt;0),"Adet farkı var, durum Eksiksiz",IF(O453&lt;0,"Teslim alınan irsaliyedekinden fazla","")))))))</f>
        <v/>
      </c>
    </row>
    <row r="454">
      <c r="A454" s="3" t="n"/>
      <c r="B454" s="4" t="n"/>
      <c r="C454" s="4" t="n"/>
      <c r="D454" s="4" t="n"/>
      <c r="E454" s="4" t="n"/>
      <c r="F454" s="4" t="n"/>
      <c r="G454" s="4" t="n"/>
      <c r="H454" s="5" t="n"/>
      <c r="I454" s="5" t="n"/>
      <c r="J454" s="6" t="n"/>
      <c r="K454" s="6" t="n"/>
      <c r="L454" s="4" t="n"/>
      <c r="M454" s="4" t="n"/>
      <c r="N454" s="4" t="n"/>
      <c r="O454" s="7">
        <f>IF(AND(ISNUMBER(J454),ISNUMBER(K454)),J454-K454,"")</f>
        <v/>
      </c>
      <c r="P454" s="8">
        <f>IF(AND(ISNUMBER(H454),ISNUMBER(I454)),IF(I454&gt;=H454,I454-H454,I454-H454+1)*24,"")</f>
        <v/>
      </c>
      <c r="Q454" s="4">
        <f>IF(COUNTA(A454:N454)=0,"",IF(A454="","Tarih girilmedi",IF(L454="","Durum seçilmedi",IF(OR(AND(J454&lt;&gt;"",NOT(ISNUMBER(J454))),AND(K454&lt;&gt;"",NOT(ISNUMBER(K454)))),"Adet sayı olmalı",IF(NOT(ISNUMBER(O454)),"",IF(AND(L454="Eksiksiz",O454&lt;&gt;0),"Adet farkı var, durum Eksiksiz",IF(O454&lt;0,"Teslim alınan irsaliyedekinden fazla","")))))))</f>
        <v/>
      </c>
    </row>
    <row r="455">
      <c r="A455" s="3" t="n"/>
      <c r="B455" s="4" t="n"/>
      <c r="C455" s="4" t="n"/>
      <c r="D455" s="4" t="n"/>
      <c r="E455" s="4" t="n"/>
      <c r="F455" s="4" t="n"/>
      <c r="G455" s="4" t="n"/>
      <c r="H455" s="5" t="n"/>
      <c r="I455" s="5" t="n"/>
      <c r="J455" s="6" t="n"/>
      <c r="K455" s="6" t="n"/>
      <c r="L455" s="4" t="n"/>
      <c r="M455" s="4" t="n"/>
      <c r="N455" s="4" t="n"/>
      <c r="O455" s="7">
        <f>IF(AND(ISNUMBER(J455),ISNUMBER(K455)),J455-K455,"")</f>
        <v/>
      </c>
      <c r="P455" s="8">
        <f>IF(AND(ISNUMBER(H455),ISNUMBER(I455)),IF(I455&gt;=H455,I455-H455,I455-H455+1)*24,"")</f>
        <v/>
      </c>
      <c r="Q455" s="4">
        <f>IF(COUNTA(A455:N455)=0,"",IF(A455="","Tarih girilmedi",IF(L455="","Durum seçilmedi",IF(OR(AND(J455&lt;&gt;"",NOT(ISNUMBER(J455))),AND(K455&lt;&gt;"",NOT(ISNUMBER(K455)))),"Adet sayı olmalı",IF(NOT(ISNUMBER(O455)),"",IF(AND(L455="Eksiksiz",O455&lt;&gt;0),"Adet farkı var, durum Eksiksiz",IF(O455&lt;0,"Teslim alınan irsaliyedekinden fazla","")))))))</f>
        <v/>
      </c>
    </row>
    <row r="456">
      <c r="A456" s="3" t="n"/>
      <c r="B456" s="4" t="n"/>
      <c r="C456" s="4" t="n"/>
      <c r="D456" s="4" t="n"/>
      <c r="E456" s="4" t="n"/>
      <c r="F456" s="4" t="n"/>
      <c r="G456" s="4" t="n"/>
      <c r="H456" s="5" t="n"/>
      <c r="I456" s="5" t="n"/>
      <c r="J456" s="6" t="n"/>
      <c r="K456" s="6" t="n"/>
      <c r="L456" s="4" t="n"/>
      <c r="M456" s="4" t="n"/>
      <c r="N456" s="4" t="n"/>
      <c r="O456" s="7">
        <f>IF(AND(ISNUMBER(J456),ISNUMBER(K456)),J456-K456,"")</f>
        <v/>
      </c>
      <c r="P456" s="8">
        <f>IF(AND(ISNUMBER(H456),ISNUMBER(I456)),IF(I456&gt;=H456,I456-H456,I456-H456+1)*24,"")</f>
        <v/>
      </c>
      <c r="Q456" s="4">
        <f>IF(COUNTA(A456:N456)=0,"",IF(A456="","Tarih girilmedi",IF(L456="","Durum seçilmedi",IF(OR(AND(J456&lt;&gt;"",NOT(ISNUMBER(J456))),AND(K456&lt;&gt;"",NOT(ISNUMBER(K456)))),"Adet sayı olmalı",IF(NOT(ISNUMBER(O456)),"",IF(AND(L456="Eksiksiz",O456&lt;&gt;0),"Adet farkı var, durum Eksiksiz",IF(O456&lt;0,"Teslim alınan irsaliyedekinden fazla","")))))))</f>
        <v/>
      </c>
    </row>
    <row r="457">
      <c r="A457" s="3" t="n"/>
      <c r="B457" s="4" t="n"/>
      <c r="C457" s="4" t="n"/>
      <c r="D457" s="4" t="n"/>
      <c r="E457" s="4" t="n"/>
      <c r="F457" s="4" t="n"/>
      <c r="G457" s="4" t="n"/>
      <c r="H457" s="5" t="n"/>
      <c r="I457" s="5" t="n"/>
      <c r="J457" s="6" t="n"/>
      <c r="K457" s="6" t="n"/>
      <c r="L457" s="4" t="n"/>
      <c r="M457" s="4" t="n"/>
      <c r="N457" s="4" t="n"/>
      <c r="O457" s="7">
        <f>IF(AND(ISNUMBER(J457),ISNUMBER(K457)),J457-K457,"")</f>
        <v/>
      </c>
      <c r="P457" s="8">
        <f>IF(AND(ISNUMBER(H457),ISNUMBER(I457)),IF(I457&gt;=H457,I457-H457,I457-H457+1)*24,"")</f>
        <v/>
      </c>
      <c r="Q457" s="4">
        <f>IF(COUNTA(A457:N457)=0,"",IF(A457="","Tarih girilmedi",IF(L457="","Durum seçilmedi",IF(OR(AND(J457&lt;&gt;"",NOT(ISNUMBER(J457))),AND(K457&lt;&gt;"",NOT(ISNUMBER(K457)))),"Adet sayı olmalı",IF(NOT(ISNUMBER(O457)),"",IF(AND(L457="Eksiksiz",O457&lt;&gt;0),"Adet farkı var, durum Eksiksiz",IF(O457&lt;0,"Teslim alınan irsaliyedekinden fazla","")))))))</f>
        <v/>
      </c>
    </row>
    <row r="458">
      <c r="A458" s="3" t="n"/>
      <c r="B458" s="4" t="n"/>
      <c r="C458" s="4" t="n"/>
      <c r="D458" s="4" t="n"/>
      <c r="E458" s="4" t="n"/>
      <c r="F458" s="4" t="n"/>
      <c r="G458" s="4" t="n"/>
      <c r="H458" s="5" t="n"/>
      <c r="I458" s="5" t="n"/>
      <c r="J458" s="6" t="n"/>
      <c r="K458" s="6" t="n"/>
      <c r="L458" s="4" t="n"/>
      <c r="M458" s="4" t="n"/>
      <c r="N458" s="4" t="n"/>
      <c r="O458" s="7">
        <f>IF(AND(ISNUMBER(J458),ISNUMBER(K458)),J458-K458,"")</f>
        <v/>
      </c>
      <c r="P458" s="8">
        <f>IF(AND(ISNUMBER(H458),ISNUMBER(I458)),IF(I458&gt;=H458,I458-H458,I458-H458+1)*24,"")</f>
        <v/>
      </c>
      <c r="Q458" s="4">
        <f>IF(COUNTA(A458:N458)=0,"",IF(A458="","Tarih girilmedi",IF(L458="","Durum seçilmedi",IF(OR(AND(J458&lt;&gt;"",NOT(ISNUMBER(J458))),AND(K458&lt;&gt;"",NOT(ISNUMBER(K458)))),"Adet sayı olmalı",IF(NOT(ISNUMBER(O458)),"",IF(AND(L458="Eksiksiz",O458&lt;&gt;0),"Adet farkı var, durum Eksiksiz",IF(O458&lt;0,"Teslim alınan irsaliyedekinden fazla","")))))))</f>
        <v/>
      </c>
    </row>
    <row r="459">
      <c r="A459" s="3" t="n"/>
      <c r="B459" s="4" t="n"/>
      <c r="C459" s="4" t="n"/>
      <c r="D459" s="4" t="n"/>
      <c r="E459" s="4" t="n"/>
      <c r="F459" s="4" t="n"/>
      <c r="G459" s="4" t="n"/>
      <c r="H459" s="5" t="n"/>
      <c r="I459" s="5" t="n"/>
      <c r="J459" s="6" t="n"/>
      <c r="K459" s="6" t="n"/>
      <c r="L459" s="4" t="n"/>
      <c r="M459" s="4" t="n"/>
      <c r="N459" s="4" t="n"/>
      <c r="O459" s="7">
        <f>IF(AND(ISNUMBER(J459),ISNUMBER(K459)),J459-K459,"")</f>
        <v/>
      </c>
      <c r="P459" s="8">
        <f>IF(AND(ISNUMBER(H459),ISNUMBER(I459)),IF(I459&gt;=H459,I459-H459,I459-H459+1)*24,"")</f>
        <v/>
      </c>
      <c r="Q459" s="4">
        <f>IF(COUNTA(A459:N459)=0,"",IF(A459="","Tarih girilmedi",IF(L459="","Durum seçilmedi",IF(OR(AND(J459&lt;&gt;"",NOT(ISNUMBER(J459))),AND(K459&lt;&gt;"",NOT(ISNUMBER(K459)))),"Adet sayı olmalı",IF(NOT(ISNUMBER(O459)),"",IF(AND(L459="Eksiksiz",O459&lt;&gt;0),"Adet farkı var, durum Eksiksiz",IF(O459&lt;0,"Teslim alınan irsaliyedekinden fazla","")))))))</f>
        <v/>
      </c>
    </row>
    <row r="460">
      <c r="A460" s="3" t="n"/>
      <c r="B460" s="4" t="n"/>
      <c r="C460" s="4" t="n"/>
      <c r="D460" s="4" t="n"/>
      <c r="E460" s="4" t="n"/>
      <c r="F460" s="4" t="n"/>
      <c r="G460" s="4" t="n"/>
      <c r="H460" s="5" t="n"/>
      <c r="I460" s="5" t="n"/>
      <c r="J460" s="6" t="n"/>
      <c r="K460" s="6" t="n"/>
      <c r="L460" s="4" t="n"/>
      <c r="M460" s="4" t="n"/>
      <c r="N460" s="4" t="n"/>
      <c r="O460" s="7">
        <f>IF(AND(ISNUMBER(J460),ISNUMBER(K460)),J460-K460,"")</f>
        <v/>
      </c>
      <c r="P460" s="8">
        <f>IF(AND(ISNUMBER(H460),ISNUMBER(I460)),IF(I460&gt;=H460,I460-H460,I460-H460+1)*24,"")</f>
        <v/>
      </c>
      <c r="Q460" s="4">
        <f>IF(COUNTA(A460:N460)=0,"",IF(A460="","Tarih girilmedi",IF(L460="","Durum seçilmedi",IF(OR(AND(J460&lt;&gt;"",NOT(ISNUMBER(J460))),AND(K460&lt;&gt;"",NOT(ISNUMBER(K460)))),"Adet sayı olmalı",IF(NOT(ISNUMBER(O460)),"",IF(AND(L460="Eksiksiz",O460&lt;&gt;0),"Adet farkı var, durum Eksiksiz",IF(O460&lt;0,"Teslim alınan irsaliyedekinden fazla","")))))))</f>
        <v/>
      </c>
    </row>
    <row r="461">
      <c r="A461" s="3" t="n"/>
      <c r="B461" s="4" t="n"/>
      <c r="C461" s="4" t="n"/>
      <c r="D461" s="4" t="n"/>
      <c r="E461" s="4" t="n"/>
      <c r="F461" s="4" t="n"/>
      <c r="G461" s="4" t="n"/>
      <c r="H461" s="5" t="n"/>
      <c r="I461" s="5" t="n"/>
      <c r="J461" s="6" t="n"/>
      <c r="K461" s="6" t="n"/>
      <c r="L461" s="4" t="n"/>
      <c r="M461" s="4" t="n"/>
      <c r="N461" s="4" t="n"/>
      <c r="O461" s="7">
        <f>IF(AND(ISNUMBER(J461),ISNUMBER(K461)),J461-K461,"")</f>
        <v/>
      </c>
      <c r="P461" s="8">
        <f>IF(AND(ISNUMBER(H461),ISNUMBER(I461)),IF(I461&gt;=H461,I461-H461,I461-H461+1)*24,"")</f>
        <v/>
      </c>
      <c r="Q461" s="4">
        <f>IF(COUNTA(A461:N461)=0,"",IF(A461="","Tarih girilmedi",IF(L461="","Durum seçilmedi",IF(OR(AND(J461&lt;&gt;"",NOT(ISNUMBER(J461))),AND(K461&lt;&gt;"",NOT(ISNUMBER(K461)))),"Adet sayı olmalı",IF(NOT(ISNUMBER(O461)),"",IF(AND(L461="Eksiksiz",O461&lt;&gt;0),"Adet farkı var, durum Eksiksiz",IF(O461&lt;0,"Teslim alınan irsaliyedekinden fazla","")))))))</f>
        <v/>
      </c>
    </row>
    <row r="462">
      <c r="A462" s="3" t="n"/>
      <c r="B462" s="4" t="n"/>
      <c r="C462" s="4" t="n"/>
      <c r="D462" s="4" t="n"/>
      <c r="E462" s="4" t="n"/>
      <c r="F462" s="4" t="n"/>
      <c r="G462" s="4" t="n"/>
      <c r="H462" s="5" t="n"/>
      <c r="I462" s="5" t="n"/>
      <c r="J462" s="6" t="n"/>
      <c r="K462" s="6" t="n"/>
      <c r="L462" s="4" t="n"/>
      <c r="M462" s="4" t="n"/>
      <c r="N462" s="4" t="n"/>
      <c r="O462" s="7">
        <f>IF(AND(ISNUMBER(J462),ISNUMBER(K462)),J462-K462,"")</f>
        <v/>
      </c>
      <c r="P462" s="8">
        <f>IF(AND(ISNUMBER(H462),ISNUMBER(I462)),IF(I462&gt;=H462,I462-H462,I462-H462+1)*24,"")</f>
        <v/>
      </c>
      <c r="Q462" s="4">
        <f>IF(COUNTA(A462:N462)=0,"",IF(A462="","Tarih girilmedi",IF(L462="","Durum seçilmedi",IF(OR(AND(J462&lt;&gt;"",NOT(ISNUMBER(J462))),AND(K462&lt;&gt;"",NOT(ISNUMBER(K462)))),"Adet sayı olmalı",IF(NOT(ISNUMBER(O462)),"",IF(AND(L462="Eksiksiz",O462&lt;&gt;0),"Adet farkı var, durum Eksiksiz",IF(O462&lt;0,"Teslim alınan irsaliyedekinden fazla","")))))))</f>
        <v/>
      </c>
    </row>
    <row r="463">
      <c r="A463" s="3" t="n"/>
      <c r="B463" s="4" t="n"/>
      <c r="C463" s="4" t="n"/>
      <c r="D463" s="4" t="n"/>
      <c r="E463" s="4" t="n"/>
      <c r="F463" s="4" t="n"/>
      <c r="G463" s="4" t="n"/>
      <c r="H463" s="5" t="n"/>
      <c r="I463" s="5" t="n"/>
      <c r="J463" s="6" t="n"/>
      <c r="K463" s="6" t="n"/>
      <c r="L463" s="4" t="n"/>
      <c r="M463" s="4" t="n"/>
      <c r="N463" s="4" t="n"/>
      <c r="O463" s="7">
        <f>IF(AND(ISNUMBER(J463),ISNUMBER(K463)),J463-K463,"")</f>
        <v/>
      </c>
      <c r="P463" s="8">
        <f>IF(AND(ISNUMBER(H463),ISNUMBER(I463)),IF(I463&gt;=H463,I463-H463,I463-H463+1)*24,"")</f>
        <v/>
      </c>
      <c r="Q463" s="4">
        <f>IF(COUNTA(A463:N463)=0,"",IF(A463="","Tarih girilmedi",IF(L463="","Durum seçilmedi",IF(OR(AND(J463&lt;&gt;"",NOT(ISNUMBER(J463))),AND(K463&lt;&gt;"",NOT(ISNUMBER(K463)))),"Adet sayı olmalı",IF(NOT(ISNUMBER(O463)),"",IF(AND(L463="Eksiksiz",O463&lt;&gt;0),"Adet farkı var, durum Eksiksiz",IF(O463&lt;0,"Teslim alınan irsaliyedekinden fazla","")))))))</f>
        <v/>
      </c>
    </row>
    <row r="464">
      <c r="A464" s="3" t="n"/>
      <c r="B464" s="4" t="n"/>
      <c r="C464" s="4" t="n"/>
      <c r="D464" s="4" t="n"/>
      <c r="E464" s="4" t="n"/>
      <c r="F464" s="4" t="n"/>
      <c r="G464" s="4" t="n"/>
      <c r="H464" s="5" t="n"/>
      <c r="I464" s="5" t="n"/>
      <c r="J464" s="6" t="n"/>
      <c r="K464" s="6" t="n"/>
      <c r="L464" s="4" t="n"/>
      <c r="M464" s="4" t="n"/>
      <c r="N464" s="4" t="n"/>
      <c r="O464" s="7">
        <f>IF(AND(ISNUMBER(J464),ISNUMBER(K464)),J464-K464,"")</f>
        <v/>
      </c>
      <c r="P464" s="8">
        <f>IF(AND(ISNUMBER(H464),ISNUMBER(I464)),IF(I464&gt;=H464,I464-H464,I464-H464+1)*24,"")</f>
        <v/>
      </c>
      <c r="Q464" s="4">
        <f>IF(COUNTA(A464:N464)=0,"",IF(A464="","Tarih girilmedi",IF(L464="","Durum seçilmedi",IF(OR(AND(J464&lt;&gt;"",NOT(ISNUMBER(J464))),AND(K464&lt;&gt;"",NOT(ISNUMBER(K464)))),"Adet sayı olmalı",IF(NOT(ISNUMBER(O464)),"",IF(AND(L464="Eksiksiz",O464&lt;&gt;0),"Adet farkı var, durum Eksiksiz",IF(O464&lt;0,"Teslim alınan irsaliyedekinden fazla","")))))))</f>
        <v/>
      </c>
    </row>
    <row r="465">
      <c r="A465" s="3" t="n"/>
      <c r="B465" s="4" t="n"/>
      <c r="C465" s="4" t="n"/>
      <c r="D465" s="4" t="n"/>
      <c r="E465" s="4" t="n"/>
      <c r="F465" s="4" t="n"/>
      <c r="G465" s="4" t="n"/>
      <c r="H465" s="5" t="n"/>
      <c r="I465" s="5" t="n"/>
      <c r="J465" s="6" t="n"/>
      <c r="K465" s="6" t="n"/>
      <c r="L465" s="4" t="n"/>
      <c r="M465" s="4" t="n"/>
      <c r="N465" s="4" t="n"/>
      <c r="O465" s="7">
        <f>IF(AND(ISNUMBER(J465),ISNUMBER(K465)),J465-K465,"")</f>
        <v/>
      </c>
      <c r="P465" s="8">
        <f>IF(AND(ISNUMBER(H465),ISNUMBER(I465)),IF(I465&gt;=H465,I465-H465,I465-H465+1)*24,"")</f>
        <v/>
      </c>
      <c r="Q465" s="4">
        <f>IF(COUNTA(A465:N465)=0,"",IF(A465="","Tarih girilmedi",IF(L465="","Durum seçilmedi",IF(OR(AND(J465&lt;&gt;"",NOT(ISNUMBER(J465))),AND(K465&lt;&gt;"",NOT(ISNUMBER(K465)))),"Adet sayı olmalı",IF(NOT(ISNUMBER(O465)),"",IF(AND(L465="Eksiksiz",O465&lt;&gt;0),"Adet farkı var, durum Eksiksiz",IF(O465&lt;0,"Teslim alınan irsaliyedekinden fazla","")))))))</f>
        <v/>
      </c>
    </row>
    <row r="466">
      <c r="A466" s="3" t="n"/>
      <c r="B466" s="4" t="n"/>
      <c r="C466" s="4" t="n"/>
      <c r="D466" s="4" t="n"/>
      <c r="E466" s="4" t="n"/>
      <c r="F466" s="4" t="n"/>
      <c r="G466" s="4" t="n"/>
      <c r="H466" s="5" t="n"/>
      <c r="I466" s="5" t="n"/>
      <c r="J466" s="6" t="n"/>
      <c r="K466" s="6" t="n"/>
      <c r="L466" s="4" t="n"/>
      <c r="M466" s="4" t="n"/>
      <c r="N466" s="4" t="n"/>
      <c r="O466" s="7">
        <f>IF(AND(ISNUMBER(J466),ISNUMBER(K466)),J466-K466,"")</f>
        <v/>
      </c>
      <c r="P466" s="8">
        <f>IF(AND(ISNUMBER(H466),ISNUMBER(I466)),IF(I466&gt;=H466,I466-H466,I466-H466+1)*24,"")</f>
        <v/>
      </c>
      <c r="Q466" s="4">
        <f>IF(COUNTA(A466:N466)=0,"",IF(A466="","Tarih girilmedi",IF(L466="","Durum seçilmedi",IF(OR(AND(J466&lt;&gt;"",NOT(ISNUMBER(J466))),AND(K466&lt;&gt;"",NOT(ISNUMBER(K466)))),"Adet sayı olmalı",IF(NOT(ISNUMBER(O466)),"",IF(AND(L466="Eksiksiz",O466&lt;&gt;0),"Adet farkı var, durum Eksiksiz",IF(O466&lt;0,"Teslim alınan irsaliyedekinden fazla","")))))))</f>
        <v/>
      </c>
    </row>
    <row r="467">
      <c r="A467" s="3" t="n"/>
      <c r="B467" s="4" t="n"/>
      <c r="C467" s="4" t="n"/>
      <c r="D467" s="4" t="n"/>
      <c r="E467" s="4" t="n"/>
      <c r="F467" s="4" t="n"/>
      <c r="G467" s="4" t="n"/>
      <c r="H467" s="5" t="n"/>
      <c r="I467" s="5" t="n"/>
      <c r="J467" s="6" t="n"/>
      <c r="K467" s="6" t="n"/>
      <c r="L467" s="4" t="n"/>
      <c r="M467" s="4" t="n"/>
      <c r="N467" s="4" t="n"/>
      <c r="O467" s="7">
        <f>IF(AND(ISNUMBER(J467),ISNUMBER(K467)),J467-K467,"")</f>
        <v/>
      </c>
      <c r="P467" s="8">
        <f>IF(AND(ISNUMBER(H467),ISNUMBER(I467)),IF(I467&gt;=H467,I467-H467,I467-H467+1)*24,"")</f>
        <v/>
      </c>
      <c r="Q467" s="4">
        <f>IF(COUNTA(A467:N467)=0,"",IF(A467="","Tarih girilmedi",IF(L467="","Durum seçilmedi",IF(OR(AND(J467&lt;&gt;"",NOT(ISNUMBER(J467))),AND(K467&lt;&gt;"",NOT(ISNUMBER(K467)))),"Adet sayı olmalı",IF(NOT(ISNUMBER(O467)),"",IF(AND(L467="Eksiksiz",O467&lt;&gt;0),"Adet farkı var, durum Eksiksiz",IF(O467&lt;0,"Teslim alınan irsaliyedekinden fazla","")))))))</f>
        <v/>
      </c>
    </row>
    <row r="468">
      <c r="A468" s="3" t="n"/>
      <c r="B468" s="4" t="n"/>
      <c r="C468" s="4" t="n"/>
      <c r="D468" s="4" t="n"/>
      <c r="E468" s="4" t="n"/>
      <c r="F468" s="4" t="n"/>
      <c r="G468" s="4" t="n"/>
      <c r="H468" s="5" t="n"/>
      <c r="I468" s="5" t="n"/>
      <c r="J468" s="6" t="n"/>
      <c r="K468" s="6" t="n"/>
      <c r="L468" s="4" t="n"/>
      <c r="M468" s="4" t="n"/>
      <c r="N468" s="4" t="n"/>
      <c r="O468" s="7">
        <f>IF(AND(ISNUMBER(J468),ISNUMBER(K468)),J468-K468,"")</f>
        <v/>
      </c>
      <c r="P468" s="8">
        <f>IF(AND(ISNUMBER(H468),ISNUMBER(I468)),IF(I468&gt;=H468,I468-H468,I468-H468+1)*24,"")</f>
        <v/>
      </c>
      <c r="Q468" s="4">
        <f>IF(COUNTA(A468:N468)=0,"",IF(A468="","Tarih girilmedi",IF(L468="","Durum seçilmedi",IF(OR(AND(J468&lt;&gt;"",NOT(ISNUMBER(J468))),AND(K468&lt;&gt;"",NOT(ISNUMBER(K468)))),"Adet sayı olmalı",IF(NOT(ISNUMBER(O468)),"",IF(AND(L468="Eksiksiz",O468&lt;&gt;0),"Adet farkı var, durum Eksiksiz",IF(O468&lt;0,"Teslim alınan irsaliyedekinden fazla","")))))))</f>
        <v/>
      </c>
    </row>
    <row r="469">
      <c r="A469" s="3" t="n"/>
      <c r="B469" s="4" t="n"/>
      <c r="C469" s="4" t="n"/>
      <c r="D469" s="4" t="n"/>
      <c r="E469" s="4" t="n"/>
      <c r="F469" s="4" t="n"/>
      <c r="G469" s="4" t="n"/>
      <c r="H469" s="5" t="n"/>
      <c r="I469" s="5" t="n"/>
      <c r="J469" s="6" t="n"/>
      <c r="K469" s="6" t="n"/>
      <c r="L469" s="4" t="n"/>
      <c r="M469" s="4" t="n"/>
      <c r="N469" s="4" t="n"/>
      <c r="O469" s="7">
        <f>IF(AND(ISNUMBER(J469),ISNUMBER(K469)),J469-K469,"")</f>
        <v/>
      </c>
      <c r="P469" s="8">
        <f>IF(AND(ISNUMBER(H469),ISNUMBER(I469)),IF(I469&gt;=H469,I469-H469,I469-H469+1)*24,"")</f>
        <v/>
      </c>
      <c r="Q469" s="4">
        <f>IF(COUNTA(A469:N469)=0,"",IF(A469="","Tarih girilmedi",IF(L469="","Durum seçilmedi",IF(OR(AND(J469&lt;&gt;"",NOT(ISNUMBER(J469))),AND(K469&lt;&gt;"",NOT(ISNUMBER(K469)))),"Adet sayı olmalı",IF(NOT(ISNUMBER(O469)),"",IF(AND(L469="Eksiksiz",O469&lt;&gt;0),"Adet farkı var, durum Eksiksiz",IF(O469&lt;0,"Teslim alınan irsaliyedekinden fazla","")))))))</f>
        <v/>
      </c>
    </row>
    <row r="470">
      <c r="A470" s="3" t="n"/>
      <c r="B470" s="4" t="n"/>
      <c r="C470" s="4" t="n"/>
      <c r="D470" s="4" t="n"/>
      <c r="E470" s="4" t="n"/>
      <c r="F470" s="4" t="n"/>
      <c r="G470" s="4" t="n"/>
      <c r="H470" s="5" t="n"/>
      <c r="I470" s="5" t="n"/>
      <c r="J470" s="6" t="n"/>
      <c r="K470" s="6" t="n"/>
      <c r="L470" s="4" t="n"/>
      <c r="M470" s="4" t="n"/>
      <c r="N470" s="4" t="n"/>
      <c r="O470" s="7">
        <f>IF(AND(ISNUMBER(J470),ISNUMBER(K470)),J470-K470,"")</f>
        <v/>
      </c>
      <c r="P470" s="8">
        <f>IF(AND(ISNUMBER(H470),ISNUMBER(I470)),IF(I470&gt;=H470,I470-H470,I470-H470+1)*24,"")</f>
        <v/>
      </c>
      <c r="Q470" s="4">
        <f>IF(COUNTA(A470:N470)=0,"",IF(A470="","Tarih girilmedi",IF(L470="","Durum seçilmedi",IF(OR(AND(J470&lt;&gt;"",NOT(ISNUMBER(J470))),AND(K470&lt;&gt;"",NOT(ISNUMBER(K470)))),"Adet sayı olmalı",IF(NOT(ISNUMBER(O470)),"",IF(AND(L470="Eksiksiz",O470&lt;&gt;0),"Adet farkı var, durum Eksiksiz",IF(O470&lt;0,"Teslim alınan irsaliyedekinden fazla","")))))))</f>
        <v/>
      </c>
    </row>
    <row r="471">
      <c r="A471" s="3" t="n"/>
      <c r="B471" s="4" t="n"/>
      <c r="C471" s="4" t="n"/>
      <c r="D471" s="4" t="n"/>
      <c r="E471" s="4" t="n"/>
      <c r="F471" s="4" t="n"/>
      <c r="G471" s="4" t="n"/>
      <c r="H471" s="5" t="n"/>
      <c r="I471" s="5" t="n"/>
      <c r="J471" s="6" t="n"/>
      <c r="K471" s="6" t="n"/>
      <c r="L471" s="4" t="n"/>
      <c r="M471" s="4" t="n"/>
      <c r="N471" s="4" t="n"/>
      <c r="O471" s="7">
        <f>IF(AND(ISNUMBER(J471),ISNUMBER(K471)),J471-K471,"")</f>
        <v/>
      </c>
      <c r="P471" s="8">
        <f>IF(AND(ISNUMBER(H471),ISNUMBER(I471)),IF(I471&gt;=H471,I471-H471,I471-H471+1)*24,"")</f>
        <v/>
      </c>
      <c r="Q471" s="4">
        <f>IF(COUNTA(A471:N471)=0,"",IF(A471="","Tarih girilmedi",IF(L471="","Durum seçilmedi",IF(OR(AND(J471&lt;&gt;"",NOT(ISNUMBER(J471))),AND(K471&lt;&gt;"",NOT(ISNUMBER(K471)))),"Adet sayı olmalı",IF(NOT(ISNUMBER(O471)),"",IF(AND(L471="Eksiksiz",O471&lt;&gt;0),"Adet farkı var, durum Eksiksiz",IF(O471&lt;0,"Teslim alınan irsaliyedekinden fazla","")))))))</f>
        <v/>
      </c>
    </row>
    <row r="472">
      <c r="A472" s="3" t="n"/>
      <c r="B472" s="4" t="n"/>
      <c r="C472" s="4" t="n"/>
      <c r="D472" s="4" t="n"/>
      <c r="E472" s="4" t="n"/>
      <c r="F472" s="4" t="n"/>
      <c r="G472" s="4" t="n"/>
      <c r="H472" s="5" t="n"/>
      <c r="I472" s="5" t="n"/>
      <c r="J472" s="6" t="n"/>
      <c r="K472" s="6" t="n"/>
      <c r="L472" s="4" t="n"/>
      <c r="M472" s="4" t="n"/>
      <c r="N472" s="4" t="n"/>
      <c r="O472" s="7">
        <f>IF(AND(ISNUMBER(J472),ISNUMBER(K472)),J472-K472,"")</f>
        <v/>
      </c>
      <c r="P472" s="8">
        <f>IF(AND(ISNUMBER(H472),ISNUMBER(I472)),IF(I472&gt;=H472,I472-H472,I472-H472+1)*24,"")</f>
        <v/>
      </c>
      <c r="Q472" s="4">
        <f>IF(COUNTA(A472:N472)=0,"",IF(A472="","Tarih girilmedi",IF(L472="","Durum seçilmedi",IF(OR(AND(J472&lt;&gt;"",NOT(ISNUMBER(J472))),AND(K472&lt;&gt;"",NOT(ISNUMBER(K472)))),"Adet sayı olmalı",IF(NOT(ISNUMBER(O472)),"",IF(AND(L472="Eksiksiz",O472&lt;&gt;0),"Adet farkı var, durum Eksiksiz",IF(O472&lt;0,"Teslim alınan irsaliyedekinden fazla","")))))))</f>
        <v/>
      </c>
    </row>
    <row r="473">
      <c r="A473" s="3" t="n"/>
      <c r="B473" s="4" t="n"/>
      <c r="C473" s="4" t="n"/>
      <c r="D473" s="4" t="n"/>
      <c r="E473" s="4" t="n"/>
      <c r="F473" s="4" t="n"/>
      <c r="G473" s="4" t="n"/>
      <c r="H473" s="5" t="n"/>
      <c r="I473" s="5" t="n"/>
      <c r="J473" s="6" t="n"/>
      <c r="K473" s="6" t="n"/>
      <c r="L473" s="4" t="n"/>
      <c r="M473" s="4" t="n"/>
      <c r="N473" s="4" t="n"/>
      <c r="O473" s="7">
        <f>IF(AND(ISNUMBER(J473),ISNUMBER(K473)),J473-K473,"")</f>
        <v/>
      </c>
      <c r="P473" s="8">
        <f>IF(AND(ISNUMBER(H473),ISNUMBER(I473)),IF(I473&gt;=H473,I473-H473,I473-H473+1)*24,"")</f>
        <v/>
      </c>
      <c r="Q473" s="4">
        <f>IF(COUNTA(A473:N473)=0,"",IF(A473="","Tarih girilmedi",IF(L473="","Durum seçilmedi",IF(OR(AND(J473&lt;&gt;"",NOT(ISNUMBER(J473))),AND(K473&lt;&gt;"",NOT(ISNUMBER(K473)))),"Adet sayı olmalı",IF(NOT(ISNUMBER(O473)),"",IF(AND(L473="Eksiksiz",O473&lt;&gt;0),"Adet farkı var, durum Eksiksiz",IF(O473&lt;0,"Teslim alınan irsaliyedekinden fazla","")))))))</f>
        <v/>
      </c>
    </row>
    <row r="474">
      <c r="A474" s="3" t="n"/>
      <c r="B474" s="4" t="n"/>
      <c r="C474" s="4" t="n"/>
      <c r="D474" s="4" t="n"/>
      <c r="E474" s="4" t="n"/>
      <c r="F474" s="4" t="n"/>
      <c r="G474" s="4" t="n"/>
      <c r="H474" s="5" t="n"/>
      <c r="I474" s="5" t="n"/>
      <c r="J474" s="6" t="n"/>
      <c r="K474" s="6" t="n"/>
      <c r="L474" s="4" t="n"/>
      <c r="M474" s="4" t="n"/>
      <c r="N474" s="4" t="n"/>
      <c r="O474" s="7">
        <f>IF(AND(ISNUMBER(J474),ISNUMBER(K474)),J474-K474,"")</f>
        <v/>
      </c>
      <c r="P474" s="8">
        <f>IF(AND(ISNUMBER(H474),ISNUMBER(I474)),IF(I474&gt;=H474,I474-H474,I474-H474+1)*24,"")</f>
        <v/>
      </c>
      <c r="Q474" s="4">
        <f>IF(COUNTA(A474:N474)=0,"",IF(A474="","Tarih girilmedi",IF(L474="","Durum seçilmedi",IF(OR(AND(J474&lt;&gt;"",NOT(ISNUMBER(J474))),AND(K474&lt;&gt;"",NOT(ISNUMBER(K474)))),"Adet sayı olmalı",IF(NOT(ISNUMBER(O474)),"",IF(AND(L474="Eksiksiz",O474&lt;&gt;0),"Adet farkı var, durum Eksiksiz",IF(O474&lt;0,"Teslim alınan irsaliyedekinden fazla","")))))))</f>
        <v/>
      </c>
    </row>
    <row r="475">
      <c r="A475" s="3" t="n"/>
      <c r="B475" s="4" t="n"/>
      <c r="C475" s="4" t="n"/>
      <c r="D475" s="4" t="n"/>
      <c r="E475" s="4" t="n"/>
      <c r="F475" s="4" t="n"/>
      <c r="G475" s="4" t="n"/>
      <c r="H475" s="5" t="n"/>
      <c r="I475" s="5" t="n"/>
      <c r="J475" s="6" t="n"/>
      <c r="K475" s="6" t="n"/>
      <c r="L475" s="4" t="n"/>
      <c r="M475" s="4" t="n"/>
      <c r="N475" s="4" t="n"/>
      <c r="O475" s="7">
        <f>IF(AND(ISNUMBER(J475),ISNUMBER(K475)),J475-K475,"")</f>
        <v/>
      </c>
      <c r="P475" s="8">
        <f>IF(AND(ISNUMBER(H475),ISNUMBER(I475)),IF(I475&gt;=H475,I475-H475,I475-H475+1)*24,"")</f>
        <v/>
      </c>
      <c r="Q475" s="4">
        <f>IF(COUNTA(A475:N475)=0,"",IF(A475="","Tarih girilmedi",IF(L475="","Durum seçilmedi",IF(OR(AND(J475&lt;&gt;"",NOT(ISNUMBER(J475))),AND(K475&lt;&gt;"",NOT(ISNUMBER(K475)))),"Adet sayı olmalı",IF(NOT(ISNUMBER(O475)),"",IF(AND(L475="Eksiksiz",O475&lt;&gt;0),"Adet farkı var, durum Eksiksiz",IF(O475&lt;0,"Teslim alınan irsaliyedekinden fazla","")))))))</f>
        <v/>
      </c>
    </row>
    <row r="476">
      <c r="A476" s="3" t="n"/>
      <c r="B476" s="4" t="n"/>
      <c r="C476" s="4" t="n"/>
      <c r="D476" s="4" t="n"/>
      <c r="E476" s="4" t="n"/>
      <c r="F476" s="4" t="n"/>
      <c r="G476" s="4" t="n"/>
      <c r="H476" s="5" t="n"/>
      <c r="I476" s="5" t="n"/>
      <c r="J476" s="6" t="n"/>
      <c r="K476" s="6" t="n"/>
      <c r="L476" s="4" t="n"/>
      <c r="M476" s="4" t="n"/>
      <c r="N476" s="4" t="n"/>
      <c r="O476" s="7">
        <f>IF(AND(ISNUMBER(J476),ISNUMBER(K476)),J476-K476,"")</f>
        <v/>
      </c>
      <c r="P476" s="8">
        <f>IF(AND(ISNUMBER(H476),ISNUMBER(I476)),IF(I476&gt;=H476,I476-H476,I476-H476+1)*24,"")</f>
        <v/>
      </c>
      <c r="Q476" s="4">
        <f>IF(COUNTA(A476:N476)=0,"",IF(A476="","Tarih girilmedi",IF(L476="","Durum seçilmedi",IF(OR(AND(J476&lt;&gt;"",NOT(ISNUMBER(J476))),AND(K476&lt;&gt;"",NOT(ISNUMBER(K476)))),"Adet sayı olmalı",IF(NOT(ISNUMBER(O476)),"",IF(AND(L476="Eksiksiz",O476&lt;&gt;0),"Adet farkı var, durum Eksiksiz",IF(O476&lt;0,"Teslim alınan irsaliyedekinden fazla","")))))))</f>
        <v/>
      </c>
    </row>
    <row r="477">
      <c r="A477" s="3" t="n"/>
      <c r="B477" s="4" t="n"/>
      <c r="C477" s="4" t="n"/>
      <c r="D477" s="4" t="n"/>
      <c r="E477" s="4" t="n"/>
      <c r="F477" s="4" t="n"/>
      <c r="G477" s="4" t="n"/>
      <c r="H477" s="5" t="n"/>
      <c r="I477" s="5" t="n"/>
      <c r="J477" s="6" t="n"/>
      <c r="K477" s="6" t="n"/>
      <c r="L477" s="4" t="n"/>
      <c r="M477" s="4" t="n"/>
      <c r="N477" s="4" t="n"/>
      <c r="O477" s="7">
        <f>IF(AND(ISNUMBER(J477),ISNUMBER(K477)),J477-K477,"")</f>
        <v/>
      </c>
      <c r="P477" s="8">
        <f>IF(AND(ISNUMBER(H477),ISNUMBER(I477)),IF(I477&gt;=H477,I477-H477,I477-H477+1)*24,"")</f>
        <v/>
      </c>
      <c r="Q477" s="4">
        <f>IF(COUNTA(A477:N477)=0,"",IF(A477="","Tarih girilmedi",IF(L477="","Durum seçilmedi",IF(OR(AND(J477&lt;&gt;"",NOT(ISNUMBER(J477))),AND(K477&lt;&gt;"",NOT(ISNUMBER(K477)))),"Adet sayı olmalı",IF(NOT(ISNUMBER(O477)),"",IF(AND(L477="Eksiksiz",O477&lt;&gt;0),"Adet farkı var, durum Eksiksiz",IF(O477&lt;0,"Teslim alınan irsaliyedekinden fazla","")))))))</f>
        <v/>
      </c>
    </row>
    <row r="478">
      <c r="A478" s="3" t="n"/>
      <c r="B478" s="4" t="n"/>
      <c r="C478" s="4" t="n"/>
      <c r="D478" s="4" t="n"/>
      <c r="E478" s="4" t="n"/>
      <c r="F478" s="4" t="n"/>
      <c r="G478" s="4" t="n"/>
      <c r="H478" s="5" t="n"/>
      <c r="I478" s="5" t="n"/>
      <c r="J478" s="6" t="n"/>
      <c r="K478" s="6" t="n"/>
      <c r="L478" s="4" t="n"/>
      <c r="M478" s="4" t="n"/>
      <c r="N478" s="4" t="n"/>
      <c r="O478" s="7">
        <f>IF(AND(ISNUMBER(J478),ISNUMBER(K478)),J478-K478,"")</f>
        <v/>
      </c>
      <c r="P478" s="8">
        <f>IF(AND(ISNUMBER(H478),ISNUMBER(I478)),IF(I478&gt;=H478,I478-H478,I478-H478+1)*24,"")</f>
        <v/>
      </c>
      <c r="Q478" s="4">
        <f>IF(COUNTA(A478:N478)=0,"",IF(A478="","Tarih girilmedi",IF(L478="","Durum seçilmedi",IF(OR(AND(J478&lt;&gt;"",NOT(ISNUMBER(J478))),AND(K478&lt;&gt;"",NOT(ISNUMBER(K478)))),"Adet sayı olmalı",IF(NOT(ISNUMBER(O478)),"",IF(AND(L478="Eksiksiz",O478&lt;&gt;0),"Adet farkı var, durum Eksiksiz",IF(O478&lt;0,"Teslim alınan irsaliyedekinden fazla","")))))))</f>
        <v/>
      </c>
    </row>
    <row r="479">
      <c r="A479" s="3" t="n"/>
      <c r="B479" s="4" t="n"/>
      <c r="C479" s="4" t="n"/>
      <c r="D479" s="4" t="n"/>
      <c r="E479" s="4" t="n"/>
      <c r="F479" s="4" t="n"/>
      <c r="G479" s="4" t="n"/>
      <c r="H479" s="5" t="n"/>
      <c r="I479" s="5" t="n"/>
      <c r="J479" s="6" t="n"/>
      <c r="K479" s="6" t="n"/>
      <c r="L479" s="4" t="n"/>
      <c r="M479" s="4" t="n"/>
      <c r="N479" s="4" t="n"/>
      <c r="O479" s="7">
        <f>IF(AND(ISNUMBER(J479),ISNUMBER(K479)),J479-K479,"")</f>
        <v/>
      </c>
      <c r="P479" s="8">
        <f>IF(AND(ISNUMBER(H479),ISNUMBER(I479)),IF(I479&gt;=H479,I479-H479,I479-H479+1)*24,"")</f>
        <v/>
      </c>
      <c r="Q479" s="4">
        <f>IF(COUNTA(A479:N479)=0,"",IF(A479="","Tarih girilmedi",IF(L479="","Durum seçilmedi",IF(OR(AND(J479&lt;&gt;"",NOT(ISNUMBER(J479))),AND(K479&lt;&gt;"",NOT(ISNUMBER(K479)))),"Adet sayı olmalı",IF(NOT(ISNUMBER(O479)),"",IF(AND(L479="Eksiksiz",O479&lt;&gt;0),"Adet farkı var, durum Eksiksiz",IF(O479&lt;0,"Teslim alınan irsaliyedekinden fazla","")))))))</f>
        <v/>
      </c>
    </row>
    <row r="480">
      <c r="A480" s="3" t="n"/>
      <c r="B480" s="4" t="n"/>
      <c r="C480" s="4" t="n"/>
      <c r="D480" s="4" t="n"/>
      <c r="E480" s="4" t="n"/>
      <c r="F480" s="4" t="n"/>
      <c r="G480" s="4" t="n"/>
      <c r="H480" s="5" t="n"/>
      <c r="I480" s="5" t="n"/>
      <c r="J480" s="6" t="n"/>
      <c r="K480" s="6" t="n"/>
      <c r="L480" s="4" t="n"/>
      <c r="M480" s="4" t="n"/>
      <c r="N480" s="4" t="n"/>
      <c r="O480" s="7">
        <f>IF(AND(ISNUMBER(J480),ISNUMBER(K480)),J480-K480,"")</f>
        <v/>
      </c>
      <c r="P480" s="8">
        <f>IF(AND(ISNUMBER(H480),ISNUMBER(I480)),IF(I480&gt;=H480,I480-H480,I480-H480+1)*24,"")</f>
        <v/>
      </c>
      <c r="Q480" s="4">
        <f>IF(COUNTA(A480:N480)=0,"",IF(A480="","Tarih girilmedi",IF(L480="","Durum seçilmedi",IF(OR(AND(J480&lt;&gt;"",NOT(ISNUMBER(J480))),AND(K480&lt;&gt;"",NOT(ISNUMBER(K480)))),"Adet sayı olmalı",IF(NOT(ISNUMBER(O480)),"",IF(AND(L480="Eksiksiz",O480&lt;&gt;0),"Adet farkı var, durum Eksiksiz",IF(O480&lt;0,"Teslim alınan irsaliyedekinden fazla","")))))))</f>
        <v/>
      </c>
    </row>
    <row r="481">
      <c r="A481" s="3" t="n"/>
      <c r="B481" s="4" t="n"/>
      <c r="C481" s="4" t="n"/>
      <c r="D481" s="4" t="n"/>
      <c r="E481" s="4" t="n"/>
      <c r="F481" s="4" t="n"/>
      <c r="G481" s="4" t="n"/>
      <c r="H481" s="5" t="n"/>
      <c r="I481" s="5" t="n"/>
      <c r="J481" s="6" t="n"/>
      <c r="K481" s="6" t="n"/>
      <c r="L481" s="4" t="n"/>
      <c r="M481" s="4" t="n"/>
      <c r="N481" s="4" t="n"/>
      <c r="O481" s="7">
        <f>IF(AND(ISNUMBER(J481),ISNUMBER(K481)),J481-K481,"")</f>
        <v/>
      </c>
      <c r="P481" s="8">
        <f>IF(AND(ISNUMBER(H481),ISNUMBER(I481)),IF(I481&gt;=H481,I481-H481,I481-H481+1)*24,"")</f>
        <v/>
      </c>
      <c r="Q481" s="4">
        <f>IF(COUNTA(A481:N481)=0,"",IF(A481="","Tarih girilmedi",IF(L481="","Durum seçilmedi",IF(OR(AND(J481&lt;&gt;"",NOT(ISNUMBER(J481))),AND(K481&lt;&gt;"",NOT(ISNUMBER(K481)))),"Adet sayı olmalı",IF(NOT(ISNUMBER(O481)),"",IF(AND(L481="Eksiksiz",O481&lt;&gt;0),"Adet farkı var, durum Eksiksiz",IF(O481&lt;0,"Teslim alınan irsaliyedekinden fazla","")))))))</f>
        <v/>
      </c>
    </row>
    <row r="482">
      <c r="A482" s="3" t="n"/>
      <c r="B482" s="4" t="n"/>
      <c r="C482" s="4" t="n"/>
      <c r="D482" s="4" t="n"/>
      <c r="E482" s="4" t="n"/>
      <c r="F482" s="4" t="n"/>
      <c r="G482" s="4" t="n"/>
      <c r="H482" s="5" t="n"/>
      <c r="I482" s="5" t="n"/>
      <c r="J482" s="6" t="n"/>
      <c r="K482" s="6" t="n"/>
      <c r="L482" s="4" t="n"/>
      <c r="M482" s="4" t="n"/>
      <c r="N482" s="4" t="n"/>
      <c r="O482" s="7">
        <f>IF(AND(ISNUMBER(J482),ISNUMBER(K482)),J482-K482,"")</f>
        <v/>
      </c>
      <c r="P482" s="8">
        <f>IF(AND(ISNUMBER(H482),ISNUMBER(I482)),IF(I482&gt;=H482,I482-H482,I482-H482+1)*24,"")</f>
        <v/>
      </c>
      <c r="Q482" s="4">
        <f>IF(COUNTA(A482:N482)=0,"",IF(A482="","Tarih girilmedi",IF(L482="","Durum seçilmedi",IF(OR(AND(J482&lt;&gt;"",NOT(ISNUMBER(J482))),AND(K482&lt;&gt;"",NOT(ISNUMBER(K482)))),"Adet sayı olmalı",IF(NOT(ISNUMBER(O482)),"",IF(AND(L482="Eksiksiz",O482&lt;&gt;0),"Adet farkı var, durum Eksiksiz",IF(O482&lt;0,"Teslim alınan irsaliyedekinden fazla","")))))))</f>
        <v/>
      </c>
    </row>
    <row r="483">
      <c r="A483" s="3" t="n"/>
      <c r="B483" s="4" t="n"/>
      <c r="C483" s="4" t="n"/>
      <c r="D483" s="4" t="n"/>
      <c r="E483" s="4" t="n"/>
      <c r="F483" s="4" t="n"/>
      <c r="G483" s="4" t="n"/>
      <c r="H483" s="5" t="n"/>
      <c r="I483" s="5" t="n"/>
      <c r="J483" s="6" t="n"/>
      <c r="K483" s="6" t="n"/>
      <c r="L483" s="4" t="n"/>
      <c r="M483" s="4" t="n"/>
      <c r="N483" s="4" t="n"/>
      <c r="O483" s="7">
        <f>IF(AND(ISNUMBER(J483),ISNUMBER(K483)),J483-K483,"")</f>
        <v/>
      </c>
      <c r="P483" s="8">
        <f>IF(AND(ISNUMBER(H483),ISNUMBER(I483)),IF(I483&gt;=H483,I483-H483,I483-H483+1)*24,"")</f>
        <v/>
      </c>
      <c r="Q483" s="4">
        <f>IF(COUNTA(A483:N483)=0,"",IF(A483="","Tarih girilmedi",IF(L483="","Durum seçilmedi",IF(OR(AND(J483&lt;&gt;"",NOT(ISNUMBER(J483))),AND(K483&lt;&gt;"",NOT(ISNUMBER(K483)))),"Adet sayı olmalı",IF(NOT(ISNUMBER(O483)),"",IF(AND(L483="Eksiksiz",O483&lt;&gt;0),"Adet farkı var, durum Eksiksiz",IF(O483&lt;0,"Teslim alınan irsaliyedekinden fazla","")))))))</f>
        <v/>
      </c>
    </row>
    <row r="484">
      <c r="A484" s="3" t="n"/>
      <c r="B484" s="4" t="n"/>
      <c r="C484" s="4" t="n"/>
      <c r="D484" s="4" t="n"/>
      <c r="E484" s="4" t="n"/>
      <c r="F484" s="4" t="n"/>
      <c r="G484" s="4" t="n"/>
      <c r="H484" s="5" t="n"/>
      <c r="I484" s="5" t="n"/>
      <c r="J484" s="6" t="n"/>
      <c r="K484" s="6" t="n"/>
      <c r="L484" s="4" t="n"/>
      <c r="M484" s="4" t="n"/>
      <c r="N484" s="4" t="n"/>
      <c r="O484" s="7">
        <f>IF(AND(ISNUMBER(J484),ISNUMBER(K484)),J484-K484,"")</f>
        <v/>
      </c>
      <c r="P484" s="8">
        <f>IF(AND(ISNUMBER(H484),ISNUMBER(I484)),IF(I484&gt;=H484,I484-H484,I484-H484+1)*24,"")</f>
        <v/>
      </c>
      <c r="Q484" s="4">
        <f>IF(COUNTA(A484:N484)=0,"",IF(A484="","Tarih girilmedi",IF(L484="","Durum seçilmedi",IF(OR(AND(J484&lt;&gt;"",NOT(ISNUMBER(J484))),AND(K484&lt;&gt;"",NOT(ISNUMBER(K484)))),"Adet sayı olmalı",IF(NOT(ISNUMBER(O484)),"",IF(AND(L484="Eksiksiz",O484&lt;&gt;0),"Adet farkı var, durum Eksiksiz",IF(O484&lt;0,"Teslim alınan irsaliyedekinden fazla","")))))))</f>
        <v/>
      </c>
    </row>
    <row r="485">
      <c r="A485" s="3" t="n"/>
      <c r="B485" s="4" t="n"/>
      <c r="C485" s="4" t="n"/>
      <c r="D485" s="4" t="n"/>
      <c r="E485" s="4" t="n"/>
      <c r="F485" s="4" t="n"/>
      <c r="G485" s="4" t="n"/>
      <c r="H485" s="5" t="n"/>
      <c r="I485" s="5" t="n"/>
      <c r="J485" s="6" t="n"/>
      <c r="K485" s="6" t="n"/>
      <c r="L485" s="4" t="n"/>
      <c r="M485" s="4" t="n"/>
      <c r="N485" s="4" t="n"/>
      <c r="O485" s="7">
        <f>IF(AND(ISNUMBER(J485),ISNUMBER(K485)),J485-K485,"")</f>
        <v/>
      </c>
      <c r="P485" s="8">
        <f>IF(AND(ISNUMBER(H485),ISNUMBER(I485)),IF(I485&gt;=H485,I485-H485,I485-H485+1)*24,"")</f>
        <v/>
      </c>
      <c r="Q485" s="4">
        <f>IF(COUNTA(A485:N485)=0,"",IF(A485="","Tarih girilmedi",IF(L485="","Durum seçilmedi",IF(OR(AND(J485&lt;&gt;"",NOT(ISNUMBER(J485))),AND(K485&lt;&gt;"",NOT(ISNUMBER(K485)))),"Adet sayı olmalı",IF(NOT(ISNUMBER(O485)),"",IF(AND(L485="Eksiksiz",O485&lt;&gt;0),"Adet farkı var, durum Eksiksiz",IF(O485&lt;0,"Teslim alınan irsaliyedekinden fazla","")))))))</f>
        <v/>
      </c>
    </row>
    <row r="486">
      <c r="A486" s="3" t="n"/>
      <c r="B486" s="4" t="n"/>
      <c r="C486" s="4" t="n"/>
      <c r="D486" s="4" t="n"/>
      <c r="E486" s="4" t="n"/>
      <c r="F486" s="4" t="n"/>
      <c r="G486" s="4" t="n"/>
      <c r="H486" s="5" t="n"/>
      <c r="I486" s="5" t="n"/>
      <c r="J486" s="6" t="n"/>
      <c r="K486" s="6" t="n"/>
      <c r="L486" s="4" t="n"/>
      <c r="M486" s="4" t="n"/>
      <c r="N486" s="4" t="n"/>
      <c r="O486" s="7">
        <f>IF(AND(ISNUMBER(J486),ISNUMBER(K486)),J486-K486,"")</f>
        <v/>
      </c>
      <c r="P486" s="8">
        <f>IF(AND(ISNUMBER(H486),ISNUMBER(I486)),IF(I486&gt;=H486,I486-H486,I486-H486+1)*24,"")</f>
        <v/>
      </c>
      <c r="Q486" s="4">
        <f>IF(COUNTA(A486:N486)=0,"",IF(A486="","Tarih girilmedi",IF(L486="","Durum seçilmedi",IF(OR(AND(J486&lt;&gt;"",NOT(ISNUMBER(J486))),AND(K486&lt;&gt;"",NOT(ISNUMBER(K486)))),"Adet sayı olmalı",IF(NOT(ISNUMBER(O486)),"",IF(AND(L486="Eksiksiz",O486&lt;&gt;0),"Adet farkı var, durum Eksiksiz",IF(O486&lt;0,"Teslim alınan irsaliyedekinden fazla","")))))))</f>
        <v/>
      </c>
    </row>
    <row r="487">
      <c r="A487" s="3" t="n"/>
      <c r="B487" s="4" t="n"/>
      <c r="C487" s="4" t="n"/>
      <c r="D487" s="4" t="n"/>
      <c r="E487" s="4" t="n"/>
      <c r="F487" s="4" t="n"/>
      <c r="G487" s="4" t="n"/>
      <c r="H487" s="5" t="n"/>
      <c r="I487" s="5" t="n"/>
      <c r="J487" s="6" t="n"/>
      <c r="K487" s="6" t="n"/>
      <c r="L487" s="4" t="n"/>
      <c r="M487" s="4" t="n"/>
      <c r="N487" s="4" t="n"/>
      <c r="O487" s="7">
        <f>IF(AND(ISNUMBER(J487),ISNUMBER(K487)),J487-K487,"")</f>
        <v/>
      </c>
      <c r="P487" s="8">
        <f>IF(AND(ISNUMBER(H487),ISNUMBER(I487)),IF(I487&gt;=H487,I487-H487,I487-H487+1)*24,"")</f>
        <v/>
      </c>
      <c r="Q487" s="4">
        <f>IF(COUNTA(A487:N487)=0,"",IF(A487="","Tarih girilmedi",IF(L487="","Durum seçilmedi",IF(OR(AND(J487&lt;&gt;"",NOT(ISNUMBER(J487))),AND(K487&lt;&gt;"",NOT(ISNUMBER(K487)))),"Adet sayı olmalı",IF(NOT(ISNUMBER(O487)),"",IF(AND(L487="Eksiksiz",O487&lt;&gt;0),"Adet farkı var, durum Eksiksiz",IF(O487&lt;0,"Teslim alınan irsaliyedekinden fazla","")))))))</f>
        <v/>
      </c>
    </row>
    <row r="488">
      <c r="A488" s="3" t="n"/>
      <c r="B488" s="4" t="n"/>
      <c r="C488" s="4" t="n"/>
      <c r="D488" s="4" t="n"/>
      <c r="E488" s="4" t="n"/>
      <c r="F488" s="4" t="n"/>
      <c r="G488" s="4" t="n"/>
      <c r="H488" s="5" t="n"/>
      <c r="I488" s="5" t="n"/>
      <c r="J488" s="6" t="n"/>
      <c r="K488" s="6" t="n"/>
      <c r="L488" s="4" t="n"/>
      <c r="M488" s="4" t="n"/>
      <c r="N488" s="4" t="n"/>
      <c r="O488" s="7">
        <f>IF(AND(ISNUMBER(J488),ISNUMBER(K488)),J488-K488,"")</f>
        <v/>
      </c>
      <c r="P488" s="8">
        <f>IF(AND(ISNUMBER(H488),ISNUMBER(I488)),IF(I488&gt;=H488,I488-H488,I488-H488+1)*24,"")</f>
        <v/>
      </c>
      <c r="Q488" s="4">
        <f>IF(COUNTA(A488:N488)=0,"",IF(A488="","Tarih girilmedi",IF(L488="","Durum seçilmedi",IF(OR(AND(J488&lt;&gt;"",NOT(ISNUMBER(J488))),AND(K488&lt;&gt;"",NOT(ISNUMBER(K488)))),"Adet sayı olmalı",IF(NOT(ISNUMBER(O488)),"",IF(AND(L488="Eksiksiz",O488&lt;&gt;0),"Adet farkı var, durum Eksiksiz",IF(O488&lt;0,"Teslim alınan irsaliyedekinden fazla","")))))))</f>
        <v/>
      </c>
    </row>
    <row r="489">
      <c r="A489" s="3" t="n"/>
      <c r="B489" s="4" t="n"/>
      <c r="C489" s="4" t="n"/>
      <c r="D489" s="4" t="n"/>
      <c r="E489" s="4" t="n"/>
      <c r="F489" s="4" t="n"/>
      <c r="G489" s="4" t="n"/>
      <c r="H489" s="5" t="n"/>
      <c r="I489" s="5" t="n"/>
      <c r="J489" s="6" t="n"/>
      <c r="K489" s="6" t="n"/>
      <c r="L489" s="4" t="n"/>
      <c r="M489" s="4" t="n"/>
      <c r="N489" s="4" t="n"/>
      <c r="O489" s="7">
        <f>IF(AND(ISNUMBER(J489),ISNUMBER(K489)),J489-K489,"")</f>
        <v/>
      </c>
      <c r="P489" s="8">
        <f>IF(AND(ISNUMBER(H489),ISNUMBER(I489)),IF(I489&gt;=H489,I489-H489,I489-H489+1)*24,"")</f>
        <v/>
      </c>
      <c r="Q489" s="4">
        <f>IF(COUNTA(A489:N489)=0,"",IF(A489="","Tarih girilmedi",IF(L489="","Durum seçilmedi",IF(OR(AND(J489&lt;&gt;"",NOT(ISNUMBER(J489))),AND(K489&lt;&gt;"",NOT(ISNUMBER(K489)))),"Adet sayı olmalı",IF(NOT(ISNUMBER(O489)),"",IF(AND(L489="Eksiksiz",O489&lt;&gt;0),"Adet farkı var, durum Eksiksiz",IF(O489&lt;0,"Teslim alınan irsaliyedekinden fazla","")))))))</f>
        <v/>
      </c>
    </row>
    <row r="490">
      <c r="A490" s="3" t="n"/>
      <c r="B490" s="4" t="n"/>
      <c r="C490" s="4" t="n"/>
      <c r="D490" s="4" t="n"/>
      <c r="E490" s="4" t="n"/>
      <c r="F490" s="4" t="n"/>
      <c r="G490" s="4" t="n"/>
      <c r="H490" s="5" t="n"/>
      <c r="I490" s="5" t="n"/>
      <c r="J490" s="6" t="n"/>
      <c r="K490" s="6" t="n"/>
      <c r="L490" s="4" t="n"/>
      <c r="M490" s="4" t="n"/>
      <c r="N490" s="4" t="n"/>
      <c r="O490" s="7">
        <f>IF(AND(ISNUMBER(J490),ISNUMBER(K490)),J490-K490,"")</f>
        <v/>
      </c>
      <c r="P490" s="8">
        <f>IF(AND(ISNUMBER(H490),ISNUMBER(I490)),IF(I490&gt;=H490,I490-H490,I490-H490+1)*24,"")</f>
        <v/>
      </c>
      <c r="Q490" s="4">
        <f>IF(COUNTA(A490:N490)=0,"",IF(A490="","Tarih girilmedi",IF(L490="","Durum seçilmedi",IF(OR(AND(J490&lt;&gt;"",NOT(ISNUMBER(J490))),AND(K490&lt;&gt;"",NOT(ISNUMBER(K490)))),"Adet sayı olmalı",IF(NOT(ISNUMBER(O490)),"",IF(AND(L490="Eksiksiz",O490&lt;&gt;0),"Adet farkı var, durum Eksiksiz",IF(O490&lt;0,"Teslim alınan irsaliyedekinden fazla","")))))))</f>
        <v/>
      </c>
    </row>
    <row r="491">
      <c r="A491" s="3" t="n"/>
      <c r="B491" s="4" t="n"/>
      <c r="C491" s="4" t="n"/>
      <c r="D491" s="4" t="n"/>
      <c r="E491" s="4" t="n"/>
      <c r="F491" s="4" t="n"/>
      <c r="G491" s="4" t="n"/>
      <c r="H491" s="5" t="n"/>
      <c r="I491" s="5" t="n"/>
      <c r="J491" s="6" t="n"/>
      <c r="K491" s="6" t="n"/>
      <c r="L491" s="4" t="n"/>
      <c r="M491" s="4" t="n"/>
      <c r="N491" s="4" t="n"/>
      <c r="O491" s="7">
        <f>IF(AND(ISNUMBER(J491),ISNUMBER(K491)),J491-K491,"")</f>
        <v/>
      </c>
      <c r="P491" s="8">
        <f>IF(AND(ISNUMBER(H491),ISNUMBER(I491)),IF(I491&gt;=H491,I491-H491,I491-H491+1)*24,"")</f>
        <v/>
      </c>
      <c r="Q491" s="4">
        <f>IF(COUNTA(A491:N491)=0,"",IF(A491="","Tarih girilmedi",IF(L491="","Durum seçilmedi",IF(OR(AND(J491&lt;&gt;"",NOT(ISNUMBER(J491))),AND(K491&lt;&gt;"",NOT(ISNUMBER(K491)))),"Adet sayı olmalı",IF(NOT(ISNUMBER(O491)),"",IF(AND(L491="Eksiksiz",O491&lt;&gt;0),"Adet farkı var, durum Eksiksiz",IF(O491&lt;0,"Teslim alınan irsaliyedekinden fazla","")))))))</f>
        <v/>
      </c>
    </row>
    <row r="492">
      <c r="A492" s="3" t="n"/>
      <c r="B492" s="4" t="n"/>
      <c r="C492" s="4" t="n"/>
      <c r="D492" s="4" t="n"/>
      <c r="E492" s="4" t="n"/>
      <c r="F492" s="4" t="n"/>
      <c r="G492" s="4" t="n"/>
      <c r="H492" s="5" t="n"/>
      <c r="I492" s="5" t="n"/>
      <c r="J492" s="6" t="n"/>
      <c r="K492" s="6" t="n"/>
      <c r="L492" s="4" t="n"/>
      <c r="M492" s="4" t="n"/>
      <c r="N492" s="4" t="n"/>
      <c r="O492" s="7">
        <f>IF(AND(ISNUMBER(J492),ISNUMBER(K492)),J492-K492,"")</f>
        <v/>
      </c>
      <c r="P492" s="8">
        <f>IF(AND(ISNUMBER(H492),ISNUMBER(I492)),IF(I492&gt;=H492,I492-H492,I492-H492+1)*24,"")</f>
        <v/>
      </c>
      <c r="Q492" s="4">
        <f>IF(COUNTA(A492:N492)=0,"",IF(A492="","Tarih girilmedi",IF(L492="","Durum seçilmedi",IF(OR(AND(J492&lt;&gt;"",NOT(ISNUMBER(J492))),AND(K492&lt;&gt;"",NOT(ISNUMBER(K492)))),"Adet sayı olmalı",IF(NOT(ISNUMBER(O492)),"",IF(AND(L492="Eksiksiz",O492&lt;&gt;0),"Adet farkı var, durum Eksiksiz",IF(O492&lt;0,"Teslim alınan irsaliyedekinden fazla","")))))))</f>
        <v/>
      </c>
    </row>
    <row r="493">
      <c r="A493" s="3" t="n"/>
      <c r="B493" s="4" t="n"/>
      <c r="C493" s="4" t="n"/>
      <c r="D493" s="4" t="n"/>
      <c r="E493" s="4" t="n"/>
      <c r="F493" s="4" t="n"/>
      <c r="G493" s="4" t="n"/>
      <c r="H493" s="5" t="n"/>
      <c r="I493" s="5" t="n"/>
      <c r="J493" s="6" t="n"/>
      <c r="K493" s="6" t="n"/>
      <c r="L493" s="4" t="n"/>
      <c r="M493" s="4" t="n"/>
      <c r="N493" s="4" t="n"/>
      <c r="O493" s="7">
        <f>IF(AND(ISNUMBER(J493),ISNUMBER(K493)),J493-K493,"")</f>
        <v/>
      </c>
      <c r="P493" s="8">
        <f>IF(AND(ISNUMBER(H493),ISNUMBER(I493)),IF(I493&gt;=H493,I493-H493,I493-H493+1)*24,"")</f>
        <v/>
      </c>
      <c r="Q493" s="4">
        <f>IF(COUNTA(A493:N493)=0,"",IF(A493="","Tarih girilmedi",IF(L493="","Durum seçilmedi",IF(OR(AND(J493&lt;&gt;"",NOT(ISNUMBER(J493))),AND(K493&lt;&gt;"",NOT(ISNUMBER(K493)))),"Adet sayı olmalı",IF(NOT(ISNUMBER(O493)),"",IF(AND(L493="Eksiksiz",O493&lt;&gt;0),"Adet farkı var, durum Eksiksiz",IF(O493&lt;0,"Teslim alınan irsaliyedekinden fazla","")))))))</f>
        <v/>
      </c>
    </row>
    <row r="494">
      <c r="A494" s="3" t="n"/>
      <c r="B494" s="4" t="n"/>
      <c r="C494" s="4" t="n"/>
      <c r="D494" s="4" t="n"/>
      <c r="E494" s="4" t="n"/>
      <c r="F494" s="4" t="n"/>
      <c r="G494" s="4" t="n"/>
      <c r="H494" s="5" t="n"/>
      <c r="I494" s="5" t="n"/>
      <c r="J494" s="6" t="n"/>
      <c r="K494" s="6" t="n"/>
      <c r="L494" s="4" t="n"/>
      <c r="M494" s="4" t="n"/>
      <c r="N494" s="4" t="n"/>
      <c r="O494" s="7">
        <f>IF(AND(ISNUMBER(J494),ISNUMBER(K494)),J494-K494,"")</f>
        <v/>
      </c>
      <c r="P494" s="8">
        <f>IF(AND(ISNUMBER(H494),ISNUMBER(I494)),IF(I494&gt;=H494,I494-H494,I494-H494+1)*24,"")</f>
        <v/>
      </c>
      <c r="Q494" s="4">
        <f>IF(COUNTA(A494:N494)=0,"",IF(A494="","Tarih girilmedi",IF(L494="","Durum seçilmedi",IF(OR(AND(J494&lt;&gt;"",NOT(ISNUMBER(J494))),AND(K494&lt;&gt;"",NOT(ISNUMBER(K494)))),"Adet sayı olmalı",IF(NOT(ISNUMBER(O494)),"",IF(AND(L494="Eksiksiz",O494&lt;&gt;0),"Adet farkı var, durum Eksiksiz",IF(O494&lt;0,"Teslim alınan irsaliyedekinden fazla","")))))))</f>
        <v/>
      </c>
    </row>
    <row r="495">
      <c r="A495" s="3" t="n"/>
      <c r="B495" s="4" t="n"/>
      <c r="C495" s="4" t="n"/>
      <c r="D495" s="4" t="n"/>
      <c r="E495" s="4" t="n"/>
      <c r="F495" s="4" t="n"/>
      <c r="G495" s="4" t="n"/>
      <c r="H495" s="5" t="n"/>
      <c r="I495" s="5" t="n"/>
      <c r="J495" s="6" t="n"/>
      <c r="K495" s="6" t="n"/>
      <c r="L495" s="4" t="n"/>
      <c r="M495" s="4" t="n"/>
      <c r="N495" s="4" t="n"/>
      <c r="O495" s="7">
        <f>IF(AND(ISNUMBER(J495),ISNUMBER(K495)),J495-K495,"")</f>
        <v/>
      </c>
      <c r="P495" s="8">
        <f>IF(AND(ISNUMBER(H495),ISNUMBER(I495)),IF(I495&gt;=H495,I495-H495,I495-H495+1)*24,"")</f>
        <v/>
      </c>
      <c r="Q495" s="4">
        <f>IF(COUNTA(A495:N495)=0,"",IF(A495="","Tarih girilmedi",IF(L495="","Durum seçilmedi",IF(OR(AND(J495&lt;&gt;"",NOT(ISNUMBER(J495))),AND(K495&lt;&gt;"",NOT(ISNUMBER(K495)))),"Adet sayı olmalı",IF(NOT(ISNUMBER(O495)),"",IF(AND(L495="Eksiksiz",O495&lt;&gt;0),"Adet farkı var, durum Eksiksiz",IF(O495&lt;0,"Teslim alınan irsaliyedekinden fazla","")))))))</f>
        <v/>
      </c>
    </row>
    <row r="496">
      <c r="A496" s="3" t="n"/>
      <c r="B496" s="4" t="n"/>
      <c r="C496" s="4" t="n"/>
      <c r="D496" s="4" t="n"/>
      <c r="E496" s="4" t="n"/>
      <c r="F496" s="4" t="n"/>
      <c r="G496" s="4" t="n"/>
      <c r="H496" s="5" t="n"/>
      <c r="I496" s="5" t="n"/>
      <c r="J496" s="6" t="n"/>
      <c r="K496" s="6" t="n"/>
      <c r="L496" s="4" t="n"/>
      <c r="M496" s="4" t="n"/>
      <c r="N496" s="4" t="n"/>
      <c r="O496" s="7">
        <f>IF(AND(ISNUMBER(J496),ISNUMBER(K496)),J496-K496,"")</f>
        <v/>
      </c>
      <c r="P496" s="8">
        <f>IF(AND(ISNUMBER(H496),ISNUMBER(I496)),IF(I496&gt;=H496,I496-H496,I496-H496+1)*24,"")</f>
        <v/>
      </c>
      <c r="Q496" s="4">
        <f>IF(COUNTA(A496:N496)=0,"",IF(A496="","Tarih girilmedi",IF(L496="","Durum seçilmedi",IF(OR(AND(J496&lt;&gt;"",NOT(ISNUMBER(J496))),AND(K496&lt;&gt;"",NOT(ISNUMBER(K496)))),"Adet sayı olmalı",IF(NOT(ISNUMBER(O496)),"",IF(AND(L496="Eksiksiz",O496&lt;&gt;0),"Adet farkı var, durum Eksiksiz",IF(O496&lt;0,"Teslim alınan irsaliyedekinden fazla","")))))))</f>
        <v/>
      </c>
    </row>
    <row r="497">
      <c r="A497" s="3" t="n"/>
      <c r="B497" s="4" t="n"/>
      <c r="C497" s="4" t="n"/>
      <c r="D497" s="4" t="n"/>
      <c r="E497" s="4" t="n"/>
      <c r="F497" s="4" t="n"/>
      <c r="G497" s="4" t="n"/>
      <c r="H497" s="5" t="n"/>
      <c r="I497" s="5" t="n"/>
      <c r="J497" s="6" t="n"/>
      <c r="K497" s="6" t="n"/>
      <c r="L497" s="4" t="n"/>
      <c r="M497" s="4" t="n"/>
      <c r="N497" s="4" t="n"/>
      <c r="O497" s="7">
        <f>IF(AND(ISNUMBER(J497),ISNUMBER(K497)),J497-K497,"")</f>
        <v/>
      </c>
      <c r="P497" s="8">
        <f>IF(AND(ISNUMBER(H497),ISNUMBER(I497)),IF(I497&gt;=H497,I497-H497,I497-H497+1)*24,"")</f>
        <v/>
      </c>
      <c r="Q497" s="4">
        <f>IF(COUNTA(A497:N497)=0,"",IF(A497="","Tarih girilmedi",IF(L497="","Durum seçilmedi",IF(OR(AND(J497&lt;&gt;"",NOT(ISNUMBER(J497))),AND(K497&lt;&gt;"",NOT(ISNUMBER(K497)))),"Adet sayı olmalı",IF(NOT(ISNUMBER(O497)),"",IF(AND(L497="Eksiksiz",O497&lt;&gt;0),"Adet farkı var, durum Eksiksiz",IF(O497&lt;0,"Teslim alınan irsaliyedekinden fazla","")))))))</f>
        <v/>
      </c>
    </row>
    <row r="498">
      <c r="A498" s="3" t="n"/>
      <c r="B498" s="4" t="n"/>
      <c r="C498" s="4" t="n"/>
      <c r="D498" s="4" t="n"/>
      <c r="E498" s="4" t="n"/>
      <c r="F498" s="4" t="n"/>
      <c r="G498" s="4" t="n"/>
      <c r="H498" s="5" t="n"/>
      <c r="I498" s="5" t="n"/>
      <c r="J498" s="6" t="n"/>
      <c r="K498" s="6" t="n"/>
      <c r="L498" s="4" t="n"/>
      <c r="M498" s="4" t="n"/>
      <c r="N498" s="4" t="n"/>
      <c r="O498" s="7">
        <f>IF(AND(ISNUMBER(J498),ISNUMBER(K498)),J498-K498,"")</f>
        <v/>
      </c>
      <c r="P498" s="8">
        <f>IF(AND(ISNUMBER(H498),ISNUMBER(I498)),IF(I498&gt;=H498,I498-H498,I498-H498+1)*24,"")</f>
        <v/>
      </c>
      <c r="Q498" s="4">
        <f>IF(COUNTA(A498:N498)=0,"",IF(A498="","Tarih girilmedi",IF(L498="","Durum seçilmedi",IF(OR(AND(J498&lt;&gt;"",NOT(ISNUMBER(J498))),AND(K498&lt;&gt;"",NOT(ISNUMBER(K498)))),"Adet sayı olmalı",IF(NOT(ISNUMBER(O498)),"",IF(AND(L498="Eksiksiz",O498&lt;&gt;0),"Adet farkı var, durum Eksiksiz",IF(O498&lt;0,"Teslim alınan irsaliyedekinden fazla","")))))))</f>
        <v/>
      </c>
    </row>
    <row r="499">
      <c r="A499" s="3" t="n"/>
      <c r="B499" s="4" t="n"/>
      <c r="C499" s="4" t="n"/>
      <c r="D499" s="4" t="n"/>
      <c r="E499" s="4" t="n"/>
      <c r="F499" s="4" t="n"/>
      <c r="G499" s="4" t="n"/>
      <c r="H499" s="5" t="n"/>
      <c r="I499" s="5" t="n"/>
      <c r="J499" s="6" t="n"/>
      <c r="K499" s="6" t="n"/>
      <c r="L499" s="4" t="n"/>
      <c r="M499" s="4" t="n"/>
      <c r="N499" s="4" t="n"/>
      <c r="O499" s="7">
        <f>IF(AND(ISNUMBER(J499),ISNUMBER(K499)),J499-K499,"")</f>
        <v/>
      </c>
      <c r="P499" s="8">
        <f>IF(AND(ISNUMBER(H499),ISNUMBER(I499)),IF(I499&gt;=H499,I499-H499,I499-H499+1)*24,"")</f>
        <v/>
      </c>
      <c r="Q499" s="4">
        <f>IF(COUNTA(A499:N499)=0,"",IF(A499="","Tarih girilmedi",IF(L499="","Durum seçilmedi",IF(OR(AND(J499&lt;&gt;"",NOT(ISNUMBER(J499))),AND(K499&lt;&gt;"",NOT(ISNUMBER(K499)))),"Adet sayı olmalı",IF(NOT(ISNUMBER(O499)),"",IF(AND(L499="Eksiksiz",O499&lt;&gt;0),"Adet farkı var, durum Eksiksiz",IF(O499&lt;0,"Teslim alınan irsaliyedekinden fazla","")))))))</f>
        <v/>
      </c>
    </row>
    <row r="500">
      <c r="A500" s="3" t="n"/>
      <c r="B500" s="4" t="n"/>
      <c r="C500" s="4" t="n"/>
      <c r="D500" s="4" t="n"/>
      <c r="E500" s="4" t="n"/>
      <c r="F500" s="4" t="n"/>
      <c r="G500" s="4" t="n"/>
      <c r="H500" s="5" t="n"/>
      <c r="I500" s="5" t="n"/>
      <c r="J500" s="6" t="n"/>
      <c r="K500" s="6" t="n"/>
      <c r="L500" s="4" t="n"/>
      <c r="M500" s="4" t="n"/>
      <c r="N500" s="4" t="n"/>
      <c r="O500" s="7">
        <f>IF(AND(ISNUMBER(J500),ISNUMBER(K500)),J500-K500,"")</f>
        <v/>
      </c>
      <c r="P500" s="8">
        <f>IF(AND(ISNUMBER(H500),ISNUMBER(I500)),IF(I500&gt;=H500,I500-H500,I500-H500+1)*24,"")</f>
        <v/>
      </c>
      <c r="Q500" s="4">
        <f>IF(COUNTA(A500:N500)=0,"",IF(A500="","Tarih girilmedi",IF(L500="","Durum seçilmedi",IF(OR(AND(J500&lt;&gt;"",NOT(ISNUMBER(J500))),AND(K500&lt;&gt;"",NOT(ISNUMBER(K500)))),"Adet sayı olmalı",IF(NOT(ISNUMBER(O500)),"",IF(AND(L500="Eksiksiz",O500&lt;&gt;0),"Adet farkı var, durum Eksiksiz",IF(O500&lt;0,"Teslim alınan irsaliyedekinden fazla","")))))))</f>
        <v/>
      </c>
    </row>
    <row r="501">
      <c r="A501" s="3" t="n"/>
      <c r="B501" s="4" t="n"/>
      <c r="C501" s="4" t="n"/>
      <c r="D501" s="4" t="n"/>
      <c r="E501" s="4" t="n"/>
      <c r="F501" s="4" t="n"/>
      <c r="G501" s="4" t="n"/>
      <c r="H501" s="5" t="n"/>
      <c r="I501" s="5" t="n"/>
      <c r="J501" s="6" t="n"/>
      <c r="K501" s="6" t="n"/>
      <c r="L501" s="4" t="n"/>
      <c r="M501" s="4" t="n"/>
      <c r="N501" s="4" t="n"/>
      <c r="O501" s="7">
        <f>IF(AND(ISNUMBER(J501),ISNUMBER(K501)),J501-K501,"")</f>
        <v/>
      </c>
      <c r="P501" s="8">
        <f>IF(AND(ISNUMBER(H501),ISNUMBER(I501)),IF(I501&gt;=H501,I501-H501,I501-H501+1)*24,"")</f>
        <v/>
      </c>
      <c r="Q501" s="4">
        <f>IF(COUNTA(A501:N501)=0,"",IF(A501="","Tarih girilmedi",IF(L501="","Durum seçilmedi",IF(OR(AND(J501&lt;&gt;"",NOT(ISNUMBER(J501))),AND(K501&lt;&gt;"",NOT(ISNUMBER(K501)))),"Adet sayı olmalı",IF(NOT(ISNUMBER(O501)),"",IF(AND(L501="Eksiksiz",O501&lt;&gt;0),"Adet farkı var, durum Eksiksiz",IF(O501&lt;0,"Teslim alınan irsaliyedekinden fazla","")))))))</f>
        <v/>
      </c>
    </row>
    <row r="502">
      <c r="A502" s="3" t="n"/>
      <c r="B502" s="4" t="n"/>
      <c r="C502" s="4" t="n"/>
      <c r="D502" s="4" t="n"/>
      <c r="E502" s="4" t="n"/>
      <c r="F502" s="4" t="n"/>
      <c r="G502" s="4" t="n"/>
      <c r="H502" s="5" t="n"/>
      <c r="I502" s="5" t="n"/>
      <c r="J502" s="6" t="n"/>
      <c r="K502" s="6" t="n"/>
      <c r="L502" s="4" t="n"/>
      <c r="M502" s="4" t="n"/>
      <c r="N502" s="4" t="n"/>
      <c r="O502" s="7">
        <f>IF(AND(ISNUMBER(J502),ISNUMBER(K502)),J502-K502,"")</f>
        <v/>
      </c>
      <c r="P502" s="8">
        <f>IF(AND(ISNUMBER(H502),ISNUMBER(I502)),IF(I502&gt;=H502,I502-H502,I502-H502+1)*24,"")</f>
        <v/>
      </c>
      <c r="Q502" s="4">
        <f>IF(COUNTA(A502:N502)=0,"",IF(A502="","Tarih girilmedi",IF(L502="","Durum seçilmedi",IF(OR(AND(J502&lt;&gt;"",NOT(ISNUMBER(J502))),AND(K502&lt;&gt;"",NOT(ISNUMBER(K502)))),"Adet sayı olmalı",IF(NOT(ISNUMBER(O502)),"",IF(AND(L502="Eksiksiz",O502&lt;&gt;0),"Adet farkı var, durum Eksiksiz",IF(O502&lt;0,"Teslim alınan irsaliyedekinden fazla","")))))))</f>
        <v/>
      </c>
    </row>
    <row r="503">
      <c r="A503" s="3" t="n"/>
      <c r="B503" s="4" t="n"/>
      <c r="C503" s="4" t="n"/>
      <c r="D503" s="4" t="n"/>
      <c r="E503" s="4" t="n"/>
      <c r="F503" s="4" t="n"/>
      <c r="G503" s="4" t="n"/>
      <c r="H503" s="5" t="n"/>
      <c r="I503" s="5" t="n"/>
      <c r="J503" s="6" t="n"/>
      <c r="K503" s="6" t="n"/>
      <c r="L503" s="4" t="n"/>
      <c r="M503" s="4" t="n"/>
      <c r="N503" s="4" t="n"/>
      <c r="O503" s="7">
        <f>IF(AND(ISNUMBER(J503),ISNUMBER(K503)),J503-K503,"")</f>
        <v/>
      </c>
      <c r="P503" s="8">
        <f>IF(AND(ISNUMBER(H503),ISNUMBER(I503)),IF(I503&gt;=H503,I503-H503,I503-H503+1)*24,"")</f>
        <v/>
      </c>
      <c r="Q503" s="4">
        <f>IF(COUNTA(A503:N503)=0,"",IF(A503="","Tarih girilmedi",IF(L503="","Durum seçilmedi",IF(OR(AND(J503&lt;&gt;"",NOT(ISNUMBER(J503))),AND(K503&lt;&gt;"",NOT(ISNUMBER(K503)))),"Adet sayı olmalı",IF(NOT(ISNUMBER(O503)),"",IF(AND(L503="Eksiksiz",O503&lt;&gt;0),"Adet farkı var, durum Eksiksiz",IF(O503&lt;0,"Teslim alınan irsaliyedekinden fazla","")))))))</f>
        <v/>
      </c>
    </row>
    <row r="504">
      <c r="A504" s="3" t="n"/>
      <c r="B504" s="4" t="n"/>
      <c r="C504" s="4" t="n"/>
      <c r="D504" s="4" t="n"/>
      <c r="E504" s="4" t="n"/>
      <c r="F504" s="4" t="n"/>
      <c r="G504" s="4" t="n"/>
      <c r="H504" s="5" t="n"/>
      <c r="I504" s="5" t="n"/>
      <c r="J504" s="6" t="n"/>
      <c r="K504" s="6" t="n"/>
      <c r="L504" s="4" t="n"/>
      <c r="M504" s="4" t="n"/>
      <c r="N504" s="4" t="n"/>
      <c r="O504" s="7">
        <f>IF(AND(ISNUMBER(J504),ISNUMBER(K504)),J504-K504,"")</f>
        <v/>
      </c>
      <c r="P504" s="8">
        <f>IF(AND(ISNUMBER(H504),ISNUMBER(I504)),IF(I504&gt;=H504,I504-H504,I504-H504+1)*24,"")</f>
        <v/>
      </c>
      <c r="Q504" s="4">
        <f>IF(COUNTA(A504:N504)=0,"",IF(A504="","Tarih girilmedi",IF(L504="","Durum seçilmedi",IF(OR(AND(J504&lt;&gt;"",NOT(ISNUMBER(J504))),AND(K504&lt;&gt;"",NOT(ISNUMBER(K504)))),"Adet sayı olmalı",IF(NOT(ISNUMBER(O504)),"",IF(AND(L504="Eksiksiz",O504&lt;&gt;0),"Adet farkı var, durum Eksiksiz",IF(O504&lt;0,"Teslim alınan irsaliyedekinden fazla","")))))))</f>
        <v/>
      </c>
    </row>
    <row r="505">
      <c r="A505" s="3" t="n"/>
      <c r="B505" s="4" t="n"/>
      <c r="C505" s="4" t="n"/>
      <c r="D505" s="4" t="n"/>
      <c r="E505" s="4" t="n"/>
      <c r="F505" s="4" t="n"/>
      <c r="G505" s="4" t="n"/>
      <c r="H505" s="5" t="n"/>
      <c r="I505" s="5" t="n"/>
      <c r="J505" s="6" t="n"/>
      <c r="K505" s="6" t="n"/>
      <c r="L505" s="4" t="n"/>
      <c r="M505" s="4" t="n"/>
      <c r="N505" s="4" t="n"/>
      <c r="O505" s="7">
        <f>IF(AND(ISNUMBER(J505),ISNUMBER(K505)),J505-K505,"")</f>
        <v/>
      </c>
      <c r="P505" s="8">
        <f>IF(AND(ISNUMBER(H505),ISNUMBER(I505)),IF(I505&gt;=H505,I505-H505,I505-H505+1)*24,"")</f>
        <v/>
      </c>
      <c r="Q505" s="4">
        <f>IF(COUNTA(A505:N505)=0,"",IF(A505="","Tarih girilmedi",IF(L505="","Durum seçilmedi",IF(OR(AND(J505&lt;&gt;"",NOT(ISNUMBER(J505))),AND(K505&lt;&gt;"",NOT(ISNUMBER(K505)))),"Adet sayı olmalı",IF(NOT(ISNUMBER(O505)),"",IF(AND(L505="Eksiksiz",O505&lt;&gt;0),"Adet farkı var, durum Eksiksiz",IF(O505&lt;0,"Teslim alınan irsaliyedekinden fazla","")))))))</f>
        <v/>
      </c>
    </row>
    <row r="506">
      <c r="A506" s="3" t="n"/>
      <c r="B506" s="4" t="n"/>
      <c r="C506" s="4" t="n"/>
      <c r="D506" s="4" t="n"/>
      <c r="E506" s="4" t="n"/>
      <c r="F506" s="4" t="n"/>
      <c r="G506" s="4" t="n"/>
      <c r="H506" s="5" t="n"/>
      <c r="I506" s="5" t="n"/>
      <c r="J506" s="6" t="n"/>
      <c r="K506" s="6" t="n"/>
      <c r="L506" s="4" t="n"/>
      <c r="M506" s="4" t="n"/>
      <c r="N506" s="4" t="n"/>
      <c r="O506" s="7">
        <f>IF(AND(ISNUMBER(J506),ISNUMBER(K506)),J506-K506,"")</f>
        <v/>
      </c>
      <c r="P506" s="8">
        <f>IF(AND(ISNUMBER(H506),ISNUMBER(I506)),IF(I506&gt;=H506,I506-H506,I506-H506+1)*24,"")</f>
        <v/>
      </c>
      <c r="Q506" s="4">
        <f>IF(COUNTA(A506:N506)=0,"",IF(A506="","Tarih girilmedi",IF(L506="","Durum seçilmedi",IF(OR(AND(J506&lt;&gt;"",NOT(ISNUMBER(J506))),AND(K506&lt;&gt;"",NOT(ISNUMBER(K506)))),"Adet sayı olmalı",IF(NOT(ISNUMBER(O506)),"",IF(AND(L506="Eksiksiz",O506&lt;&gt;0),"Adet farkı var, durum Eksiksiz",IF(O506&lt;0,"Teslim alınan irsaliyedekinden fazla","")))))))</f>
        <v/>
      </c>
    </row>
    <row r="507">
      <c r="A507" s="3" t="n"/>
      <c r="B507" s="4" t="n"/>
      <c r="C507" s="4" t="n"/>
      <c r="D507" s="4" t="n"/>
      <c r="E507" s="4" t="n"/>
      <c r="F507" s="4" t="n"/>
      <c r="G507" s="4" t="n"/>
      <c r="H507" s="5" t="n"/>
      <c r="I507" s="5" t="n"/>
      <c r="J507" s="6" t="n"/>
      <c r="K507" s="6" t="n"/>
      <c r="L507" s="4" t="n"/>
      <c r="M507" s="4" t="n"/>
      <c r="N507" s="4" t="n"/>
      <c r="O507" s="7">
        <f>IF(AND(ISNUMBER(J507),ISNUMBER(K507)),J507-K507,"")</f>
        <v/>
      </c>
      <c r="P507" s="8">
        <f>IF(AND(ISNUMBER(H507),ISNUMBER(I507)),IF(I507&gt;=H507,I507-H507,I507-H507+1)*24,"")</f>
        <v/>
      </c>
      <c r="Q507" s="4">
        <f>IF(COUNTA(A507:N507)=0,"",IF(A507="","Tarih girilmedi",IF(L507="","Durum seçilmedi",IF(OR(AND(J507&lt;&gt;"",NOT(ISNUMBER(J507))),AND(K507&lt;&gt;"",NOT(ISNUMBER(K507)))),"Adet sayı olmalı",IF(NOT(ISNUMBER(O507)),"",IF(AND(L507="Eksiksiz",O507&lt;&gt;0),"Adet farkı var, durum Eksiksiz",IF(O507&lt;0,"Teslim alınan irsaliyedekinden fazla","")))))))</f>
        <v/>
      </c>
    </row>
    <row r="508">
      <c r="A508" s="3" t="n"/>
      <c r="B508" s="4" t="n"/>
      <c r="C508" s="4" t="n"/>
      <c r="D508" s="4" t="n"/>
      <c r="E508" s="4" t="n"/>
      <c r="F508" s="4" t="n"/>
      <c r="G508" s="4" t="n"/>
      <c r="H508" s="5" t="n"/>
      <c r="I508" s="5" t="n"/>
      <c r="J508" s="6" t="n"/>
      <c r="K508" s="6" t="n"/>
      <c r="L508" s="4" t="n"/>
      <c r="M508" s="4" t="n"/>
      <c r="N508" s="4" t="n"/>
      <c r="O508" s="7">
        <f>IF(AND(ISNUMBER(J508),ISNUMBER(K508)),J508-K508,"")</f>
        <v/>
      </c>
      <c r="P508" s="8">
        <f>IF(AND(ISNUMBER(H508),ISNUMBER(I508)),IF(I508&gt;=H508,I508-H508,I508-H508+1)*24,"")</f>
        <v/>
      </c>
      <c r="Q508" s="4">
        <f>IF(COUNTA(A508:N508)=0,"",IF(A508="","Tarih girilmedi",IF(L508="","Durum seçilmedi",IF(OR(AND(J508&lt;&gt;"",NOT(ISNUMBER(J508))),AND(K508&lt;&gt;"",NOT(ISNUMBER(K508)))),"Adet sayı olmalı",IF(NOT(ISNUMBER(O508)),"",IF(AND(L508="Eksiksiz",O508&lt;&gt;0),"Adet farkı var, durum Eksiksiz",IF(O508&lt;0,"Teslim alınan irsaliyedekinden fazla","")))))))</f>
        <v/>
      </c>
    </row>
    <row r="509">
      <c r="A509" s="3" t="n"/>
      <c r="B509" s="4" t="n"/>
      <c r="C509" s="4" t="n"/>
      <c r="D509" s="4" t="n"/>
      <c r="E509" s="4" t="n"/>
      <c r="F509" s="4" t="n"/>
      <c r="G509" s="4" t="n"/>
      <c r="H509" s="5" t="n"/>
      <c r="I509" s="5" t="n"/>
      <c r="J509" s="6" t="n"/>
      <c r="K509" s="6" t="n"/>
      <c r="L509" s="4" t="n"/>
      <c r="M509" s="4" t="n"/>
      <c r="N509" s="4" t="n"/>
      <c r="O509" s="7">
        <f>IF(AND(ISNUMBER(J509),ISNUMBER(K509)),J509-K509,"")</f>
        <v/>
      </c>
      <c r="P509" s="8">
        <f>IF(AND(ISNUMBER(H509),ISNUMBER(I509)),IF(I509&gt;=H509,I509-H509,I509-H509+1)*24,"")</f>
        <v/>
      </c>
      <c r="Q509" s="4">
        <f>IF(COUNTA(A509:N509)=0,"",IF(A509="","Tarih girilmedi",IF(L509="","Durum seçilmedi",IF(OR(AND(J509&lt;&gt;"",NOT(ISNUMBER(J509))),AND(K509&lt;&gt;"",NOT(ISNUMBER(K509)))),"Adet sayı olmalı",IF(NOT(ISNUMBER(O509)),"",IF(AND(L509="Eksiksiz",O509&lt;&gt;0),"Adet farkı var, durum Eksiksiz",IF(O509&lt;0,"Teslim alınan irsaliyedekinden fazla","")))))))</f>
        <v/>
      </c>
    </row>
    <row r="510">
      <c r="A510" s="3" t="n"/>
      <c r="B510" s="4" t="n"/>
      <c r="C510" s="4" t="n"/>
      <c r="D510" s="4" t="n"/>
      <c r="E510" s="4" t="n"/>
      <c r="F510" s="4" t="n"/>
      <c r="G510" s="4" t="n"/>
      <c r="H510" s="5" t="n"/>
      <c r="I510" s="5" t="n"/>
      <c r="J510" s="6" t="n"/>
      <c r="K510" s="6" t="n"/>
      <c r="L510" s="4" t="n"/>
      <c r="M510" s="4" t="n"/>
      <c r="N510" s="4" t="n"/>
      <c r="O510" s="7">
        <f>IF(AND(ISNUMBER(J510),ISNUMBER(K510)),J510-K510,"")</f>
        <v/>
      </c>
      <c r="P510" s="8">
        <f>IF(AND(ISNUMBER(H510),ISNUMBER(I510)),IF(I510&gt;=H510,I510-H510,I510-H510+1)*24,"")</f>
        <v/>
      </c>
      <c r="Q510" s="4">
        <f>IF(COUNTA(A510:N510)=0,"",IF(A510="","Tarih girilmedi",IF(L510="","Durum seçilmedi",IF(OR(AND(J510&lt;&gt;"",NOT(ISNUMBER(J510))),AND(K510&lt;&gt;"",NOT(ISNUMBER(K510)))),"Adet sayı olmalı",IF(NOT(ISNUMBER(O510)),"",IF(AND(L510="Eksiksiz",O510&lt;&gt;0),"Adet farkı var, durum Eksiksiz",IF(O510&lt;0,"Teslim alınan irsaliyedekinden fazla","")))))))</f>
        <v/>
      </c>
    </row>
    <row r="511">
      <c r="A511" s="3" t="n"/>
      <c r="B511" s="4" t="n"/>
      <c r="C511" s="4" t="n"/>
      <c r="D511" s="4" t="n"/>
      <c r="E511" s="4" t="n"/>
      <c r="F511" s="4" t="n"/>
      <c r="G511" s="4" t="n"/>
      <c r="H511" s="5" t="n"/>
      <c r="I511" s="5" t="n"/>
      <c r="J511" s="6" t="n"/>
      <c r="K511" s="6" t="n"/>
      <c r="L511" s="4" t="n"/>
      <c r="M511" s="4" t="n"/>
      <c r="N511" s="4" t="n"/>
      <c r="O511" s="7">
        <f>IF(AND(ISNUMBER(J511),ISNUMBER(K511)),J511-K511,"")</f>
        <v/>
      </c>
      <c r="P511" s="8">
        <f>IF(AND(ISNUMBER(H511),ISNUMBER(I511)),IF(I511&gt;=H511,I511-H511,I511-H511+1)*24,"")</f>
        <v/>
      </c>
      <c r="Q511" s="4">
        <f>IF(COUNTA(A511:N511)=0,"",IF(A511="","Tarih girilmedi",IF(L511="","Durum seçilmedi",IF(OR(AND(J511&lt;&gt;"",NOT(ISNUMBER(J511))),AND(K511&lt;&gt;"",NOT(ISNUMBER(K511)))),"Adet sayı olmalı",IF(NOT(ISNUMBER(O511)),"",IF(AND(L511="Eksiksiz",O511&lt;&gt;0),"Adet farkı var, durum Eksiksiz",IF(O511&lt;0,"Teslim alınan irsaliyedekinden fazla","")))))))</f>
        <v/>
      </c>
    </row>
    <row r="512">
      <c r="A512" s="3" t="n"/>
      <c r="B512" s="4" t="n"/>
      <c r="C512" s="4" t="n"/>
      <c r="D512" s="4" t="n"/>
      <c r="E512" s="4" t="n"/>
      <c r="F512" s="4" t="n"/>
      <c r="G512" s="4" t="n"/>
      <c r="H512" s="5" t="n"/>
      <c r="I512" s="5" t="n"/>
      <c r="J512" s="6" t="n"/>
      <c r="K512" s="6" t="n"/>
      <c r="L512" s="4" t="n"/>
      <c r="M512" s="4" t="n"/>
      <c r="N512" s="4" t="n"/>
      <c r="O512" s="7">
        <f>IF(AND(ISNUMBER(J512),ISNUMBER(K512)),J512-K512,"")</f>
        <v/>
      </c>
      <c r="P512" s="8">
        <f>IF(AND(ISNUMBER(H512),ISNUMBER(I512)),IF(I512&gt;=H512,I512-H512,I512-H512+1)*24,"")</f>
        <v/>
      </c>
      <c r="Q512" s="4">
        <f>IF(COUNTA(A512:N512)=0,"",IF(A512="","Tarih girilmedi",IF(L512="","Durum seçilmedi",IF(OR(AND(J512&lt;&gt;"",NOT(ISNUMBER(J512))),AND(K512&lt;&gt;"",NOT(ISNUMBER(K512)))),"Adet sayı olmalı",IF(NOT(ISNUMBER(O512)),"",IF(AND(L512="Eksiksiz",O512&lt;&gt;0),"Adet farkı var, durum Eksiksiz",IF(O512&lt;0,"Teslim alınan irsaliyedekinden fazla","")))))))</f>
        <v/>
      </c>
    </row>
    <row r="513">
      <c r="A513" s="3" t="n"/>
      <c r="B513" s="4" t="n"/>
      <c r="C513" s="4" t="n"/>
      <c r="D513" s="4" t="n"/>
      <c r="E513" s="4" t="n"/>
      <c r="F513" s="4" t="n"/>
      <c r="G513" s="4" t="n"/>
      <c r="H513" s="5" t="n"/>
      <c r="I513" s="5" t="n"/>
      <c r="J513" s="6" t="n"/>
      <c r="K513" s="6" t="n"/>
      <c r="L513" s="4" t="n"/>
      <c r="M513" s="4" t="n"/>
      <c r="N513" s="4" t="n"/>
      <c r="O513" s="7">
        <f>IF(AND(ISNUMBER(J513),ISNUMBER(K513)),J513-K513,"")</f>
        <v/>
      </c>
      <c r="P513" s="8">
        <f>IF(AND(ISNUMBER(H513),ISNUMBER(I513)),IF(I513&gt;=H513,I513-H513,I513-H513+1)*24,"")</f>
        <v/>
      </c>
      <c r="Q513" s="4">
        <f>IF(COUNTA(A513:N513)=0,"",IF(A513="","Tarih girilmedi",IF(L513="","Durum seçilmedi",IF(OR(AND(J513&lt;&gt;"",NOT(ISNUMBER(J513))),AND(K513&lt;&gt;"",NOT(ISNUMBER(K513)))),"Adet sayı olmalı",IF(NOT(ISNUMBER(O513)),"",IF(AND(L513="Eksiksiz",O513&lt;&gt;0),"Adet farkı var, durum Eksiksiz",IF(O513&lt;0,"Teslim alınan irsaliyedekinden fazla","")))))))</f>
        <v/>
      </c>
    </row>
    <row r="514">
      <c r="A514" s="3" t="n"/>
      <c r="B514" s="4" t="n"/>
      <c r="C514" s="4" t="n"/>
      <c r="D514" s="4" t="n"/>
      <c r="E514" s="4" t="n"/>
      <c r="F514" s="4" t="n"/>
      <c r="G514" s="4" t="n"/>
      <c r="H514" s="5" t="n"/>
      <c r="I514" s="5" t="n"/>
      <c r="J514" s="6" t="n"/>
      <c r="K514" s="6" t="n"/>
      <c r="L514" s="4" t="n"/>
      <c r="M514" s="4" t="n"/>
      <c r="N514" s="4" t="n"/>
      <c r="O514" s="7">
        <f>IF(AND(ISNUMBER(J514),ISNUMBER(K514)),J514-K514,"")</f>
        <v/>
      </c>
      <c r="P514" s="8">
        <f>IF(AND(ISNUMBER(H514),ISNUMBER(I514)),IF(I514&gt;=H514,I514-H514,I514-H514+1)*24,"")</f>
        <v/>
      </c>
      <c r="Q514" s="4">
        <f>IF(COUNTA(A514:N514)=0,"",IF(A514="","Tarih girilmedi",IF(L514="","Durum seçilmedi",IF(OR(AND(J514&lt;&gt;"",NOT(ISNUMBER(J514))),AND(K514&lt;&gt;"",NOT(ISNUMBER(K514)))),"Adet sayı olmalı",IF(NOT(ISNUMBER(O514)),"",IF(AND(L514="Eksiksiz",O514&lt;&gt;0),"Adet farkı var, durum Eksiksiz",IF(O514&lt;0,"Teslim alınan irsaliyedekinden fazla","")))))))</f>
        <v/>
      </c>
    </row>
    <row r="515">
      <c r="A515" s="3" t="n"/>
      <c r="B515" s="4" t="n"/>
      <c r="C515" s="4" t="n"/>
      <c r="D515" s="4" t="n"/>
      <c r="E515" s="4" t="n"/>
      <c r="F515" s="4" t="n"/>
      <c r="G515" s="4" t="n"/>
      <c r="H515" s="5" t="n"/>
      <c r="I515" s="5" t="n"/>
      <c r="J515" s="6" t="n"/>
      <c r="K515" s="6" t="n"/>
      <c r="L515" s="4" t="n"/>
      <c r="M515" s="4" t="n"/>
      <c r="N515" s="4" t="n"/>
      <c r="O515" s="7">
        <f>IF(AND(ISNUMBER(J515),ISNUMBER(K515)),J515-K515,"")</f>
        <v/>
      </c>
      <c r="P515" s="8">
        <f>IF(AND(ISNUMBER(H515),ISNUMBER(I515)),IF(I515&gt;=H515,I515-H515,I515-H515+1)*24,"")</f>
        <v/>
      </c>
      <c r="Q515" s="4">
        <f>IF(COUNTA(A515:N515)=0,"",IF(A515="","Tarih girilmedi",IF(L515="","Durum seçilmedi",IF(OR(AND(J515&lt;&gt;"",NOT(ISNUMBER(J515))),AND(K515&lt;&gt;"",NOT(ISNUMBER(K515)))),"Adet sayı olmalı",IF(NOT(ISNUMBER(O515)),"",IF(AND(L515="Eksiksiz",O515&lt;&gt;0),"Adet farkı var, durum Eksiksiz",IF(O515&lt;0,"Teslim alınan irsaliyedekinden fazla","")))))))</f>
        <v/>
      </c>
    </row>
    <row r="516">
      <c r="A516" s="3" t="n"/>
      <c r="B516" s="4" t="n"/>
      <c r="C516" s="4" t="n"/>
      <c r="D516" s="4" t="n"/>
      <c r="E516" s="4" t="n"/>
      <c r="F516" s="4" t="n"/>
      <c r="G516" s="4" t="n"/>
      <c r="H516" s="5" t="n"/>
      <c r="I516" s="5" t="n"/>
      <c r="J516" s="6" t="n"/>
      <c r="K516" s="6" t="n"/>
      <c r="L516" s="4" t="n"/>
      <c r="M516" s="4" t="n"/>
      <c r="N516" s="4" t="n"/>
      <c r="O516" s="7">
        <f>IF(AND(ISNUMBER(J516),ISNUMBER(K516)),J516-K516,"")</f>
        <v/>
      </c>
      <c r="P516" s="8">
        <f>IF(AND(ISNUMBER(H516),ISNUMBER(I516)),IF(I516&gt;=H516,I516-H516,I516-H516+1)*24,"")</f>
        <v/>
      </c>
      <c r="Q516" s="4">
        <f>IF(COUNTA(A516:N516)=0,"",IF(A516="","Tarih girilmedi",IF(L516="","Durum seçilmedi",IF(OR(AND(J516&lt;&gt;"",NOT(ISNUMBER(J516))),AND(K516&lt;&gt;"",NOT(ISNUMBER(K516)))),"Adet sayı olmalı",IF(NOT(ISNUMBER(O516)),"",IF(AND(L516="Eksiksiz",O516&lt;&gt;0),"Adet farkı var, durum Eksiksiz",IF(O516&lt;0,"Teslim alınan irsaliyedekinden fazla","")))))))</f>
        <v/>
      </c>
    </row>
    <row r="517">
      <c r="A517" s="3" t="n"/>
      <c r="B517" s="4" t="n"/>
      <c r="C517" s="4" t="n"/>
      <c r="D517" s="4" t="n"/>
      <c r="E517" s="4" t="n"/>
      <c r="F517" s="4" t="n"/>
      <c r="G517" s="4" t="n"/>
      <c r="H517" s="5" t="n"/>
      <c r="I517" s="5" t="n"/>
      <c r="J517" s="6" t="n"/>
      <c r="K517" s="6" t="n"/>
      <c r="L517" s="4" t="n"/>
      <c r="M517" s="4" t="n"/>
      <c r="N517" s="4" t="n"/>
      <c r="O517" s="7">
        <f>IF(AND(ISNUMBER(J517),ISNUMBER(K517)),J517-K517,"")</f>
        <v/>
      </c>
      <c r="P517" s="8">
        <f>IF(AND(ISNUMBER(H517),ISNUMBER(I517)),IF(I517&gt;=H517,I517-H517,I517-H517+1)*24,"")</f>
        <v/>
      </c>
      <c r="Q517" s="4">
        <f>IF(COUNTA(A517:N517)=0,"",IF(A517="","Tarih girilmedi",IF(L517="","Durum seçilmedi",IF(OR(AND(J517&lt;&gt;"",NOT(ISNUMBER(J517))),AND(K517&lt;&gt;"",NOT(ISNUMBER(K517)))),"Adet sayı olmalı",IF(NOT(ISNUMBER(O517)),"",IF(AND(L517="Eksiksiz",O517&lt;&gt;0),"Adet farkı var, durum Eksiksiz",IF(O517&lt;0,"Teslim alınan irsaliyedekinden fazla","")))))))</f>
        <v/>
      </c>
    </row>
    <row r="518">
      <c r="A518" s="3" t="n"/>
      <c r="B518" s="4" t="n"/>
      <c r="C518" s="4" t="n"/>
      <c r="D518" s="4" t="n"/>
      <c r="E518" s="4" t="n"/>
      <c r="F518" s="4" t="n"/>
      <c r="G518" s="4" t="n"/>
      <c r="H518" s="5" t="n"/>
      <c r="I518" s="5" t="n"/>
      <c r="J518" s="6" t="n"/>
      <c r="K518" s="6" t="n"/>
      <c r="L518" s="4" t="n"/>
      <c r="M518" s="4" t="n"/>
      <c r="N518" s="4" t="n"/>
      <c r="O518" s="7">
        <f>IF(AND(ISNUMBER(J518),ISNUMBER(K518)),J518-K518,"")</f>
        <v/>
      </c>
      <c r="P518" s="8">
        <f>IF(AND(ISNUMBER(H518),ISNUMBER(I518)),IF(I518&gt;=H518,I518-H518,I518-H518+1)*24,"")</f>
        <v/>
      </c>
      <c r="Q518" s="4">
        <f>IF(COUNTA(A518:N518)=0,"",IF(A518="","Tarih girilmedi",IF(L518="","Durum seçilmedi",IF(OR(AND(J518&lt;&gt;"",NOT(ISNUMBER(J518))),AND(K518&lt;&gt;"",NOT(ISNUMBER(K518)))),"Adet sayı olmalı",IF(NOT(ISNUMBER(O518)),"",IF(AND(L518="Eksiksiz",O518&lt;&gt;0),"Adet farkı var, durum Eksiksiz",IF(O518&lt;0,"Teslim alınan irsaliyedekinden fazla","")))))))</f>
        <v/>
      </c>
    </row>
    <row r="519">
      <c r="A519" s="3" t="n"/>
      <c r="B519" s="4" t="n"/>
      <c r="C519" s="4" t="n"/>
      <c r="D519" s="4" t="n"/>
      <c r="E519" s="4" t="n"/>
      <c r="F519" s="4" t="n"/>
      <c r="G519" s="4" t="n"/>
      <c r="H519" s="5" t="n"/>
      <c r="I519" s="5" t="n"/>
      <c r="J519" s="6" t="n"/>
      <c r="K519" s="6" t="n"/>
      <c r="L519" s="4" t="n"/>
      <c r="M519" s="4" t="n"/>
      <c r="N519" s="4" t="n"/>
      <c r="O519" s="7">
        <f>IF(AND(ISNUMBER(J519),ISNUMBER(K519)),J519-K519,"")</f>
        <v/>
      </c>
      <c r="P519" s="8">
        <f>IF(AND(ISNUMBER(H519),ISNUMBER(I519)),IF(I519&gt;=H519,I519-H519,I519-H519+1)*24,"")</f>
        <v/>
      </c>
      <c r="Q519" s="4">
        <f>IF(COUNTA(A519:N519)=0,"",IF(A519="","Tarih girilmedi",IF(L519="","Durum seçilmedi",IF(OR(AND(J519&lt;&gt;"",NOT(ISNUMBER(J519))),AND(K519&lt;&gt;"",NOT(ISNUMBER(K519)))),"Adet sayı olmalı",IF(NOT(ISNUMBER(O519)),"",IF(AND(L519="Eksiksiz",O519&lt;&gt;0),"Adet farkı var, durum Eksiksiz",IF(O519&lt;0,"Teslim alınan irsaliyedekinden fazla","")))))))</f>
        <v/>
      </c>
    </row>
    <row r="520">
      <c r="A520" s="3" t="n"/>
      <c r="B520" s="4" t="n"/>
      <c r="C520" s="4" t="n"/>
      <c r="D520" s="4" t="n"/>
      <c r="E520" s="4" t="n"/>
      <c r="F520" s="4" t="n"/>
      <c r="G520" s="4" t="n"/>
      <c r="H520" s="5" t="n"/>
      <c r="I520" s="5" t="n"/>
      <c r="J520" s="6" t="n"/>
      <c r="K520" s="6" t="n"/>
      <c r="L520" s="4" t="n"/>
      <c r="M520" s="4" t="n"/>
      <c r="N520" s="4" t="n"/>
      <c r="O520" s="7">
        <f>IF(AND(ISNUMBER(J520),ISNUMBER(K520)),J520-K520,"")</f>
        <v/>
      </c>
      <c r="P520" s="8">
        <f>IF(AND(ISNUMBER(H520),ISNUMBER(I520)),IF(I520&gt;=H520,I520-H520,I520-H520+1)*24,"")</f>
        <v/>
      </c>
      <c r="Q520" s="4">
        <f>IF(COUNTA(A520:N520)=0,"",IF(A520="","Tarih girilmedi",IF(L520="","Durum seçilmedi",IF(OR(AND(J520&lt;&gt;"",NOT(ISNUMBER(J520))),AND(K520&lt;&gt;"",NOT(ISNUMBER(K520)))),"Adet sayı olmalı",IF(NOT(ISNUMBER(O520)),"",IF(AND(L520="Eksiksiz",O520&lt;&gt;0),"Adet farkı var, durum Eksiksiz",IF(O520&lt;0,"Teslim alınan irsaliyedekinden fazla","")))))))</f>
        <v/>
      </c>
    </row>
    <row r="521">
      <c r="A521" s="3" t="n"/>
      <c r="B521" s="4" t="n"/>
      <c r="C521" s="4" t="n"/>
      <c r="D521" s="4" t="n"/>
      <c r="E521" s="4" t="n"/>
      <c r="F521" s="4" t="n"/>
      <c r="G521" s="4" t="n"/>
      <c r="H521" s="5" t="n"/>
      <c r="I521" s="5" t="n"/>
      <c r="J521" s="6" t="n"/>
      <c r="K521" s="6" t="n"/>
      <c r="L521" s="4" t="n"/>
      <c r="M521" s="4" t="n"/>
      <c r="N521" s="4" t="n"/>
      <c r="O521" s="7">
        <f>IF(AND(ISNUMBER(J521),ISNUMBER(K521)),J521-K521,"")</f>
        <v/>
      </c>
      <c r="P521" s="8">
        <f>IF(AND(ISNUMBER(H521),ISNUMBER(I521)),IF(I521&gt;=H521,I521-H521,I521-H521+1)*24,"")</f>
        <v/>
      </c>
      <c r="Q521" s="4">
        <f>IF(COUNTA(A521:N521)=0,"",IF(A521="","Tarih girilmedi",IF(L521="","Durum seçilmedi",IF(OR(AND(J521&lt;&gt;"",NOT(ISNUMBER(J521))),AND(K521&lt;&gt;"",NOT(ISNUMBER(K521)))),"Adet sayı olmalı",IF(NOT(ISNUMBER(O521)),"",IF(AND(L521="Eksiksiz",O521&lt;&gt;0),"Adet farkı var, durum Eksiksiz",IF(O521&lt;0,"Teslim alınan irsaliyedekinden fazla","")))))))</f>
        <v/>
      </c>
    </row>
    <row r="522">
      <c r="A522" s="3" t="n"/>
      <c r="B522" s="4" t="n"/>
      <c r="C522" s="4" t="n"/>
      <c r="D522" s="4" t="n"/>
      <c r="E522" s="4" t="n"/>
      <c r="F522" s="4" t="n"/>
      <c r="G522" s="4" t="n"/>
      <c r="H522" s="5" t="n"/>
      <c r="I522" s="5" t="n"/>
      <c r="J522" s="6" t="n"/>
      <c r="K522" s="6" t="n"/>
      <c r="L522" s="4" t="n"/>
      <c r="M522" s="4" t="n"/>
      <c r="N522" s="4" t="n"/>
      <c r="O522" s="7">
        <f>IF(AND(ISNUMBER(J522),ISNUMBER(K522)),J522-K522,"")</f>
        <v/>
      </c>
      <c r="P522" s="8">
        <f>IF(AND(ISNUMBER(H522),ISNUMBER(I522)),IF(I522&gt;=H522,I522-H522,I522-H522+1)*24,"")</f>
        <v/>
      </c>
      <c r="Q522" s="4">
        <f>IF(COUNTA(A522:N522)=0,"",IF(A522="","Tarih girilmedi",IF(L522="","Durum seçilmedi",IF(OR(AND(J522&lt;&gt;"",NOT(ISNUMBER(J522))),AND(K522&lt;&gt;"",NOT(ISNUMBER(K522)))),"Adet sayı olmalı",IF(NOT(ISNUMBER(O522)),"",IF(AND(L522="Eksiksiz",O522&lt;&gt;0),"Adet farkı var, durum Eksiksiz",IF(O522&lt;0,"Teslim alınan irsaliyedekinden fazla","")))))))</f>
        <v/>
      </c>
    </row>
    <row r="523">
      <c r="A523" s="3" t="n"/>
      <c r="B523" s="4" t="n"/>
      <c r="C523" s="4" t="n"/>
      <c r="D523" s="4" t="n"/>
      <c r="E523" s="4" t="n"/>
      <c r="F523" s="4" t="n"/>
      <c r="G523" s="4" t="n"/>
      <c r="H523" s="5" t="n"/>
      <c r="I523" s="5" t="n"/>
      <c r="J523" s="6" t="n"/>
      <c r="K523" s="6" t="n"/>
      <c r="L523" s="4" t="n"/>
      <c r="M523" s="4" t="n"/>
      <c r="N523" s="4" t="n"/>
      <c r="O523" s="7">
        <f>IF(AND(ISNUMBER(J523),ISNUMBER(K523)),J523-K523,"")</f>
        <v/>
      </c>
      <c r="P523" s="8">
        <f>IF(AND(ISNUMBER(H523),ISNUMBER(I523)),IF(I523&gt;=H523,I523-H523,I523-H523+1)*24,"")</f>
        <v/>
      </c>
      <c r="Q523" s="4">
        <f>IF(COUNTA(A523:N523)=0,"",IF(A523="","Tarih girilmedi",IF(L523="","Durum seçilmedi",IF(OR(AND(J523&lt;&gt;"",NOT(ISNUMBER(J523))),AND(K523&lt;&gt;"",NOT(ISNUMBER(K523)))),"Adet sayı olmalı",IF(NOT(ISNUMBER(O523)),"",IF(AND(L523="Eksiksiz",O523&lt;&gt;0),"Adet farkı var, durum Eksiksiz",IF(O523&lt;0,"Teslim alınan irsaliyedekinden fazla","")))))))</f>
        <v/>
      </c>
    </row>
    <row r="524">
      <c r="A524" s="3" t="n"/>
      <c r="B524" s="4" t="n"/>
      <c r="C524" s="4" t="n"/>
      <c r="D524" s="4" t="n"/>
      <c r="E524" s="4" t="n"/>
      <c r="F524" s="4" t="n"/>
      <c r="G524" s="4" t="n"/>
      <c r="H524" s="5" t="n"/>
      <c r="I524" s="5" t="n"/>
      <c r="J524" s="6" t="n"/>
      <c r="K524" s="6" t="n"/>
      <c r="L524" s="4" t="n"/>
      <c r="M524" s="4" t="n"/>
      <c r="N524" s="4" t="n"/>
      <c r="O524" s="7">
        <f>IF(AND(ISNUMBER(J524),ISNUMBER(K524)),J524-K524,"")</f>
        <v/>
      </c>
      <c r="P524" s="8">
        <f>IF(AND(ISNUMBER(H524),ISNUMBER(I524)),IF(I524&gt;=H524,I524-H524,I524-H524+1)*24,"")</f>
        <v/>
      </c>
      <c r="Q524" s="4">
        <f>IF(COUNTA(A524:N524)=0,"",IF(A524="","Tarih girilmedi",IF(L524="","Durum seçilmedi",IF(OR(AND(J524&lt;&gt;"",NOT(ISNUMBER(J524))),AND(K524&lt;&gt;"",NOT(ISNUMBER(K524)))),"Adet sayı olmalı",IF(NOT(ISNUMBER(O524)),"",IF(AND(L524="Eksiksiz",O524&lt;&gt;0),"Adet farkı var, durum Eksiksiz",IF(O524&lt;0,"Teslim alınan irsaliyedekinden fazla","")))))))</f>
        <v/>
      </c>
    </row>
    <row r="525">
      <c r="A525" s="3" t="n"/>
      <c r="B525" s="4" t="n"/>
      <c r="C525" s="4" t="n"/>
      <c r="D525" s="4" t="n"/>
      <c r="E525" s="4" t="n"/>
      <c r="F525" s="4" t="n"/>
      <c r="G525" s="4" t="n"/>
      <c r="H525" s="5" t="n"/>
      <c r="I525" s="5" t="n"/>
      <c r="J525" s="6" t="n"/>
      <c r="K525" s="6" t="n"/>
      <c r="L525" s="4" t="n"/>
      <c r="M525" s="4" t="n"/>
      <c r="N525" s="4" t="n"/>
      <c r="O525" s="7">
        <f>IF(AND(ISNUMBER(J525),ISNUMBER(K525)),J525-K525,"")</f>
        <v/>
      </c>
      <c r="P525" s="8">
        <f>IF(AND(ISNUMBER(H525),ISNUMBER(I525)),IF(I525&gt;=H525,I525-H525,I525-H525+1)*24,"")</f>
        <v/>
      </c>
      <c r="Q525" s="4">
        <f>IF(COUNTA(A525:N525)=0,"",IF(A525="","Tarih girilmedi",IF(L525="","Durum seçilmedi",IF(OR(AND(J525&lt;&gt;"",NOT(ISNUMBER(J525))),AND(K525&lt;&gt;"",NOT(ISNUMBER(K525)))),"Adet sayı olmalı",IF(NOT(ISNUMBER(O525)),"",IF(AND(L525="Eksiksiz",O525&lt;&gt;0),"Adet farkı var, durum Eksiksiz",IF(O525&lt;0,"Teslim alınan irsaliyedekinden fazla","")))))))</f>
        <v/>
      </c>
    </row>
    <row r="526">
      <c r="A526" s="3" t="n"/>
      <c r="B526" s="4" t="n"/>
      <c r="C526" s="4" t="n"/>
      <c r="D526" s="4" t="n"/>
      <c r="E526" s="4" t="n"/>
      <c r="F526" s="4" t="n"/>
      <c r="G526" s="4" t="n"/>
      <c r="H526" s="5" t="n"/>
      <c r="I526" s="5" t="n"/>
      <c r="J526" s="6" t="n"/>
      <c r="K526" s="6" t="n"/>
      <c r="L526" s="4" t="n"/>
      <c r="M526" s="4" t="n"/>
      <c r="N526" s="4" t="n"/>
      <c r="O526" s="7">
        <f>IF(AND(ISNUMBER(J526),ISNUMBER(K526)),J526-K526,"")</f>
        <v/>
      </c>
      <c r="P526" s="8">
        <f>IF(AND(ISNUMBER(H526),ISNUMBER(I526)),IF(I526&gt;=H526,I526-H526,I526-H526+1)*24,"")</f>
        <v/>
      </c>
      <c r="Q526" s="4">
        <f>IF(COUNTA(A526:N526)=0,"",IF(A526="","Tarih girilmedi",IF(L526="","Durum seçilmedi",IF(OR(AND(J526&lt;&gt;"",NOT(ISNUMBER(J526))),AND(K526&lt;&gt;"",NOT(ISNUMBER(K526)))),"Adet sayı olmalı",IF(NOT(ISNUMBER(O526)),"",IF(AND(L526="Eksiksiz",O526&lt;&gt;0),"Adet farkı var, durum Eksiksiz",IF(O526&lt;0,"Teslim alınan irsaliyedekinden fazla","")))))))</f>
        <v/>
      </c>
    </row>
    <row r="527">
      <c r="A527" s="3" t="n"/>
      <c r="B527" s="4" t="n"/>
      <c r="C527" s="4" t="n"/>
      <c r="D527" s="4" t="n"/>
      <c r="E527" s="4" t="n"/>
      <c r="F527" s="4" t="n"/>
      <c r="G527" s="4" t="n"/>
      <c r="H527" s="5" t="n"/>
      <c r="I527" s="5" t="n"/>
      <c r="J527" s="6" t="n"/>
      <c r="K527" s="6" t="n"/>
      <c r="L527" s="4" t="n"/>
      <c r="M527" s="4" t="n"/>
      <c r="N527" s="4" t="n"/>
      <c r="O527" s="7">
        <f>IF(AND(ISNUMBER(J527),ISNUMBER(K527)),J527-K527,"")</f>
        <v/>
      </c>
      <c r="P527" s="8">
        <f>IF(AND(ISNUMBER(H527),ISNUMBER(I527)),IF(I527&gt;=H527,I527-H527,I527-H527+1)*24,"")</f>
        <v/>
      </c>
      <c r="Q527" s="4">
        <f>IF(COUNTA(A527:N527)=0,"",IF(A527="","Tarih girilmedi",IF(L527="","Durum seçilmedi",IF(OR(AND(J527&lt;&gt;"",NOT(ISNUMBER(J527))),AND(K527&lt;&gt;"",NOT(ISNUMBER(K527)))),"Adet sayı olmalı",IF(NOT(ISNUMBER(O527)),"",IF(AND(L527="Eksiksiz",O527&lt;&gt;0),"Adet farkı var, durum Eksiksiz",IF(O527&lt;0,"Teslim alınan irsaliyedekinden fazla","")))))))</f>
        <v/>
      </c>
    </row>
    <row r="528">
      <c r="A528" s="3" t="n"/>
      <c r="B528" s="4" t="n"/>
      <c r="C528" s="4" t="n"/>
      <c r="D528" s="4" t="n"/>
      <c r="E528" s="4" t="n"/>
      <c r="F528" s="4" t="n"/>
      <c r="G528" s="4" t="n"/>
      <c r="H528" s="5" t="n"/>
      <c r="I528" s="5" t="n"/>
      <c r="J528" s="6" t="n"/>
      <c r="K528" s="6" t="n"/>
      <c r="L528" s="4" t="n"/>
      <c r="M528" s="4" t="n"/>
      <c r="N528" s="4" t="n"/>
      <c r="O528" s="7">
        <f>IF(AND(ISNUMBER(J528),ISNUMBER(K528)),J528-K528,"")</f>
        <v/>
      </c>
      <c r="P528" s="8">
        <f>IF(AND(ISNUMBER(H528),ISNUMBER(I528)),IF(I528&gt;=H528,I528-H528,I528-H528+1)*24,"")</f>
        <v/>
      </c>
      <c r="Q528" s="4">
        <f>IF(COUNTA(A528:N528)=0,"",IF(A528="","Tarih girilmedi",IF(L528="","Durum seçilmedi",IF(OR(AND(J528&lt;&gt;"",NOT(ISNUMBER(J528))),AND(K528&lt;&gt;"",NOT(ISNUMBER(K528)))),"Adet sayı olmalı",IF(NOT(ISNUMBER(O528)),"",IF(AND(L528="Eksiksiz",O528&lt;&gt;0),"Adet farkı var, durum Eksiksiz",IF(O528&lt;0,"Teslim alınan irsaliyedekinden fazla","")))))))</f>
        <v/>
      </c>
    </row>
    <row r="529">
      <c r="A529" s="3" t="n"/>
      <c r="B529" s="4" t="n"/>
      <c r="C529" s="4" t="n"/>
      <c r="D529" s="4" t="n"/>
      <c r="E529" s="4" t="n"/>
      <c r="F529" s="4" t="n"/>
      <c r="G529" s="4" t="n"/>
      <c r="H529" s="5" t="n"/>
      <c r="I529" s="5" t="n"/>
      <c r="J529" s="6" t="n"/>
      <c r="K529" s="6" t="n"/>
      <c r="L529" s="4" t="n"/>
      <c r="M529" s="4" t="n"/>
      <c r="N529" s="4" t="n"/>
      <c r="O529" s="7">
        <f>IF(AND(ISNUMBER(J529),ISNUMBER(K529)),J529-K529,"")</f>
        <v/>
      </c>
      <c r="P529" s="8">
        <f>IF(AND(ISNUMBER(H529),ISNUMBER(I529)),IF(I529&gt;=H529,I529-H529,I529-H529+1)*24,"")</f>
        <v/>
      </c>
      <c r="Q529" s="4">
        <f>IF(COUNTA(A529:N529)=0,"",IF(A529="","Tarih girilmedi",IF(L529="","Durum seçilmedi",IF(OR(AND(J529&lt;&gt;"",NOT(ISNUMBER(J529))),AND(K529&lt;&gt;"",NOT(ISNUMBER(K529)))),"Adet sayı olmalı",IF(NOT(ISNUMBER(O529)),"",IF(AND(L529="Eksiksiz",O529&lt;&gt;0),"Adet farkı var, durum Eksiksiz",IF(O529&lt;0,"Teslim alınan irsaliyedekinden fazla","")))))))</f>
        <v/>
      </c>
    </row>
    <row r="530">
      <c r="A530" s="3" t="n"/>
      <c r="B530" s="4" t="n"/>
      <c r="C530" s="4" t="n"/>
      <c r="D530" s="4" t="n"/>
      <c r="E530" s="4" t="n"/>
      <c r="F530" s="4" t="n"/>
      <c r="G530" s="4" t="n"/>
      <c r="H530" s="5" t="n"/>
      <c r="I530" s="5" t="n"/>
      <c r="J530" s="6" t="n"/>
      <c r="K530" s="6" t="n"/>
      <c r="L530" s="4" t="n"/>
      <c r="M530" s="4" t="n"/>
      <c r="N530" s="4" t="n"/>
      <c r="O530" s="7">
        <f>IF(AND(ISNUMBER(J530),ISNUMBER(K530)),J530-K530,"")</f>
        <v/>
      </c>
      <c r="P530" s="8">
        <f>IF(AND(ISNUMBER(H530),ISNUMBER(I530)),IF(I530&gt;=H530,I530-H530,I530-H530+1)*24,"")</f>
        <v/>
      </c>
      <c r="Q530" s="4">
        <f>IF(COUNTA(A530:N530)=0,"",IF(A530="","Tarih girilmedi",IF(L530="","Durum seçilmedi",IF(OR(AND(J530&lt;&gt;"",NOT(ISNUMBER(J530))),AND(K530&lt;&gt;"",NOT(ISNUMBER(K530)))),"Adet sayı olmalı",IF(NOT(ISNUMBER(O530)),"",IF(AND(L530="Eksiksiz",O530&lt;&gt;0),"Adet farkı var, durum Eksiksiz",IF(O530&lt;0,"Teslim alınan irsaliyedekinden fazla","")))))))</f>
        <v/>
      </c>
    </row>
    <row r="531">
      <c r="A531" s="3" t="n"/>
      <c r="B531" s="4" t="n"/>
      <c r="C531" s="4" t="n"/>
      <c r="D531" s="4" t="n"/>
      <c r="E531" s="4" t="n"/>
      <c r="F531" s="4" t="n"/>
      <c r="G531" s="4" t="n"/>
      <c r="H531" s="5" t="n"/>
      <c r="I531" s="5" t="n"/>
      <c r="J531" s="6" t="n"/>
      <c r="K531" s="6" t="n"/>
      <c r="L531" s="4" t="n"/>
      <c r="M531" s="4" t="n"/>
      <c r="N531" s="4" t="n"/>
      <c r="O531" s="7">
        <f>IF(AND(ISNUMBER(J531),ISNUMBER(K531)),J531-K531,"")</f>
        <v/>
      </c>
      <c r="P531" s="8">
        <f>IF(AND(ISNUMBER(H531),ISNUMBER(I531)),IF(I531&gt;=H531,I531-H531,I531-H531+1)*24,"")</f>
        <v/>
      </c>
      <c r="Q531" s="4">
        <f>IF(COUNTA(A531:N531)=0,"",IF(A531="","Tarih girilmedi",IF(L531="","Durum seçilmedi",IF(OR(AND(J531&lt;&gt;"",NOT(ISNUMBER(J531))),AND(K531&lt;&gt;"",NOT(ISNUMBER(K531)))),"Adet sayı olmalı",IF(NOT(ISNUMBER(O531)),"",IF(AND(L531="Eksiksiz",O531&lt;&gt;0),"Adet farkı var, durum Eksiksiz",IF(O531&lt;0,"Teslim alınan irsaliyedekinden fazla","")))))))</f>
        <v/>
      </c>
    </row>
    <row r="532">
      <c r="A532" s="3" t="n"/>
      <c r="B532" s="4" t="n"/>
      <c r="C532" s="4" t="n"/>
      <c r="D532" s="4" t="n"/>
      <c r="E532" s="4" t="n"/>
      <c r="F532" s="4" t="n"/>
      <c r="G532" s="4" t="n"/>
      <c r="H532" s="5" t="n"/>
      <c r="I532" s="5" t="n"/>
      <c r="J532" s="6" t="n"/>
      <c r="K532" s="6" t="n"/>
      <c r="L532" s="4" t="n"/>
      <c r="M532" s="4" t="n"/>
      <c r="N532" s="4" t="n"/>
      <c r="O532" s="7">
        <f>IF(AND(ISNUMBER(J532),ISNUMBER(K532)),J532-K532,"")</f>
        <v/>
      </c>
      <c r="P532" s="8">
        <f>IF(AND(ISNUMBER(H532),ISNUMBER(I532)),IF(I532&gt;=H532,I532-H532,I532-H532+1)*24,"")</f>
        <v/>
      </c>
      <c r="Q532" s="4">
        <f>IF(COUNTA(A532:N532)=0,"",IF(A532="","Tarih girilmedi",IF(L532="","Durum seçilmedi",IF(OR(AND(J532&lt;&gt;"",NOT(ISNUMBER(J532))),AND(K532&lt;&gt;"",NOT(ISNUMBER(K532)))),"Adet sayı olmalı",IF(NOT(ISNUMBER(O532)),"",IF(AND(L532="Eksiksiz",O532&lt;&gt;0),"Adet farkı var, durum Eksiksiz",IF(O532&lt;0,"Teslim alınan irsaliyedekinden fazla","")))))))</f>
        <v/>
      </c>
    </row>
    <row r="533">
      <c r="A533" s="3" t="n"/>
      <c r="B533" s="4" t="n"/>
      <c r="C533" s="4" t="n"/>
      <c r="D533" s="4" t="n"/>
      <c r="E533" s="4" t="n"/>
      <c r="F533" s="4" t="n"/>
      <c r="G533" s="4" t="n"/>
      <c r="H533" s="5" t="n"/>
      <c r="I533" s="5" t="n"/>
      <c r="J533" s="6" t="n"/>
      <c r="K533" s="6" t="n"/>
      <c r="L533" s="4" t="n"/>
      <c r="M533" s="4" t="n"/>
      <c r="N533" s="4" t="n"/>
      <c r="O533" s="7">
        <f>IF(AND(ISNUMBER(J533),ISNUMBER(K533)),J533-K533,"")</f>
        <v/>
      </c>
      <c r="P533" s="8">
        <f>IF(AND(ISNUMBER(H533),ISNUMBER(I533)),IF(I533&gt;=H533,I533-H533,I533-H533+1)*24,"")</f>
        <v/>
      </c>
      <c r="Q533" s="4">
        <f>IF(COUNTA(A533:N533)=0,"",IF(A533="","Tarih girilmedi",IF(L533="","Durum seçilmedi",IF(OR(AND(J533&lt;&gt;"",NOT(ISNUMBER(J533))),AND(K533&lt;&gt;"",NOT(ISNUMBER(K533)))),"Adet sayı olmalı",IF(NOT(ISNUMBER(O533)),"",IF(AND(L533="Eksiksiz",O533&lt;&gt;0),"Adet farkı var, durum Eksiksiz",IF(O533&lt;0,"Teslim alınan irsaliyedekinden fazla","")))))))</f>
        <v/>
      </c>
    </row>
    <row r="534">
      <c r="A534" s="3" t="n"/>
      <c r="B534" s="4" t="n"/>
      <c r="C534" s="4" t="n"/>
      <c r="D534" s="4" t="n"/>
      <c r="E534" s="4" t="n"/>
      <c r="F534" s="4" t="n"/>
      <c r="G534" s="4" t="n"/>
      <c r="H534" s="5" t="n"/>
      <c r="I534" s="5" t="n"/>
      <c r="J534" s="6" t="n"/>
      <c r="K534" s="6" t="n"/>
      <c r="L534" s="4" t="n"/>
      <c r="M534" s="4" t="n"/>
      <c r="N534" s="4" t="n"/>
      <c r="O534" s="7">
        <f>IF(AND(ISNUMBER(J534),ISNUMBER(K534)),J534-K534,"")</f>
        <v/>
      </c>
      <c r="P534" s="8">
        <f>IF(AND(ISNUMBER(H534),ISNUMBER(I534)),IF(I534&gt;=H534,I534-H534,I534-H534+1)*24,"")</f>
        <v/>
      </c>
      <c r="Q534" s="4">
        <f>IF(COUNTA(A534:N534)=0,"",IF(A534="","Tarih girilmedi",IF(L534="","Durum seçilmedi",IF(OR(AND(J534&lt;&gt;"",NOT(ISNUMBER(J534))),AND(K534&lt;&gt;"",NOT(ISNUMBER(K534)))),"Adet sayı olmalı",IF(NOT(ISNUMBER(O534)),"",IF(AND(L534="Eksiksiz",O534&lt;&gt;0),"Adet farkı var, durum Eksiksiz",IF(O534&lt;0,"Teslim alınan irsaliyedekinden fazla","")))))))</f>
        <v/>
      </c>
    </row>
    <row r="535">
      <c r="A535" s="3" t="n"/>
      <c r="B535" s="4" t="n"/>
      <c r="C535" s="4" t="n"/>
      <c r="D535" s="4" t="n"/>
      <c r="E535" s="4" t="n"/>
      <c r="F535" s="4" t="n"/>
      <c r="G535" s="4" t="n"/>
      <c r="H535" s="5" t="n"/>
      <c r="I535" s="5" t="n"/>
      <c r="J535" s="6" t="n"/>
      <c r="K535" s="6" t="n"/>
      <c r="L535" s="4" t="n"/>
      <c r="M535" s="4" t="n"/>
      <c r="N535" s="4" t="n"/>
      <c r="O535" s="7">
        <f>IF(AND(ISNUMBER(J535),ISNUMBER(K535)),J535-K535,"")</f>
        <v/>
      </c>
      <c r="P535" s="8">
        <f>IF(AND(ISNUMBER(H535),ISNUMBER(I535)),IF(I535&gt;=H535,I535-H535,I535-H535+1)*24,"")</f>
        <v/>
      </c>
      <c r="Q535" s="4">
        <f>IF(COUNTA(A535:N535)=0,"",IF(A535="","Tarih girilmedi",IF(L535="","Durum seçilmedi",IF(OR(AND(J535&lt;&gt;"",NOT(ISNUMBER(J535))),AND(K535&lt;&gt;"",NOT(ISNUMBER(K535)))),"Adet sayı olmalı",IF(NOT(ISNUMBER(O535)),"",IF(AND(L535="Eksiksiz",O535&lt;&gt;0),"Adet farkı var, durum Eksiksiz",IF(O535&lt;0,"Teslim alınan irsaliyedekinden fazla","")))))))</f>
        <v/>
      </c>
    </row>
    <row r="536">
      <c r="A536" s="3" t="n"/>
      <c r="B536" s="4" t="n"/>
      <c r="C536" s="4" t="n"/>
      <c r="D536" s="4" t="n"/>
      <c r="E536" s="4" t="n"/>
      <c r="F536" s="4" t="n"/>
      <c r="G536" s="4" t="n"/>
      <c r="H536" s="5" t="n"/>
      <c r="I536" s="5" t="n"/>
      <c r="J536" s="6" t="n"/>
      <c r="K536" s="6" t="n"/>
      <c r="L536" s="4" t="n"/>
      <c r="M536" s="4" t="n"/>
      <c r="N536" s="4" t="n"/>
      <c r="O536" s="7">
        <f>IF(AND(ISNUMBER(J536),ISNUMBER(K536)),J536-K536,"")</f>
        <v/>
      </c>
      <c r="P536" s="8">
        <f>IF(AND(ISNUMBER(H536),ISNUMBER(I536)),IF(I536&gt;=H536,I536-H536,I536-H536+1)*24,"")</f>
        <v/>
      </c>
      <c r="Q536" s="4">
        <f>IF(COUNTA(A536:N536)=0,"",IF(A536="","Tarih girilmedi",IF(L536="","Durum seçilmedi",IF(OR(AND(J536&lt;&gt;"",NOT(ISNUMBER(J536))),AND(K536&lt;&gt;"",NOT(ISNUMBER(K536)))),"Adet sayı olmalı",IF(NOT(ISNUMBER(O536)),"",IF(AND(L536="Eksiksiz",O536&lt;&gt;0),"Adet farkı var, durum Eksiksiz",IF(O536&lt;0,"Teslim alınan irsaliyedekinden fazla","")))))))</f>
        <v/>
      </c>
    </row>
    <row r="537">
      <c r="A537" s="3" t="n"/>
      <c r="B537" s="4" t="n"/>
      <c r="C537" s="4" t="n"/>
      <c r="D537" s="4" t="n"/>
      <c r="E537" s="4" t="n"/>
      <c r="F537" s="4" t="n"/>
      <c r="G537" s="4" t="n"/>
      <c r="H537" s="5" t="n"/>
      <c r="I537" s="5" t="n"/>
      <c r="J537" s="6" t="n"/>
      <c r="K537" s="6" t="n"/>
      <c r="L537" s="4" t="n"/>
      <c r="M537" s="4" t="n"/>
      <c r="N537" s="4" t="n"/>
      <c r="O537" s="7">
        <f>IF(AND(ISNUMBER(J537),ISNUMBER(K537)),J537-K537,"")</f>
        <v/>
      </c>
      <c r="P537" s="8">
        <f>IF(AND(ISNUMBER(H537),ISNUMBER(I537)),IF(I537&gt;=H537,I537-H537,I537-H537+1)*24,"")</f>
        <v/>
      </c>
      <c r="Q537" s="4">
        <f>IF(COUNTA(A537:N537)=0,"",IF(A537="","Tarih girilmedi",IF(L537="","Durum seçilmedi",IF(OR(AND(J537&lt;&gt;"",NOT(ISNUMBER(J537))),AND(K537&lt;&gt;"",NOT(ISNUMBER(K537)))),"Adet sayı olmalı",IF(NOT(ISNUMBER(O537)),"",IF(AND(L537="Eksiksiz",O537&lt;&gt;0),"Adet farkı var, durum Eksiksiz",IF(O537&lt;0,"Teslim alınan irsaliyedekinden fazla","")))))))</f>
        <v/>
      </c>
    </row>
    <row r="538">
      <c r="A538" s="3" t="n"/>
      <c r="B538" s="4" t="n"/>
      <c r="C538" s="4" t="n"/>
      <c r="D538" s="4" t="n"/>
      <c r="E538" s="4" t="n"/>
      <c r="F538" s="4" t="n"/>
      <c r="G538" s="4" t="n"/>
      <c r="H538" s="5" t="n"/>
      <c r="I538" s="5" t="n"/>
      <c r="J538" s="6" t="n"/>
      <c r="K538" s="6" t="n"/>
      <c r="L538" s="4" t="n"/>
      <c r="M538" s="4" t="n"/>
      <c r="N538" s="4" t="n"/>
      <c r="O538" s="7">
        <f>IF(AND(ISNUMBER(J538),ISNUMBER(K538)),J538-K538,"")</f>
        <v/>
      </c>
      <c r="P538" s="8">
        <f>IF(AND(ISNUMBER(H538),ISNUMBER(I538)),IF(I538&gt;=H538,I538-H538,I538-H538+1)*24,"")</f>
        <v/>
      </c>
      <c r="Q538" s="4">
        <f>IF(COUNTA(A538:N538)=0,"",IF(A538="","Tarih girilmedi",IF(L538="","Durum seçilmedi",IF(OR(AND(J538&lt;&gt;"",NOT(ISNUMBER(J538))),AND(K538&lt;&gt;"",NOT(ISNUMBER(K538)))),"Adet sayı olmalı",IF(NOT(ISNUMBER(O538)),"",IF(AND(L538="Eksiksiz",O538&lt;&gt;0),"Adet farkı var, durum Eksiksiz",IF(O538&lt;0,"Teslim alınan irsaliyedekinden fazla","")))))))</f>
        <v/>
      </c>
    </row>
    <row r="539">
      <c r="A539" s="3" t="n"/>
      <c r="B539" s="4" t="n"/>
      <c r="C539" s="4" t="n"/>
      <c r="D539" s="4" t="n"/>
      <c r="E539" s="4" t="n"/>
      <c r="F539" s="4" t="n"/>
      <c r="G539" s="4" t="n"/>
      <c r="H539" s="5" t="n"/>
      <c r="I539" s="5" t="n"/>
      <c r="J539" s="6" t="n"/>
      <c r="K539" s="6" t="n"/>
      <c r="L539" s="4" t="n"/>
      <c r="M539" s="4" t="n"/>
      <c r="N539" s="4" t="n"/>
      <c r="O539" s="7">
        <f>IF(AND(ISNUMBER(J539),ISNUMBER(K539)),J539-K539,"")</f>
        <v/>
      </c>
      <c r="P539" s="8">
        <f>IF(AND(ISNUMBER(H539),ISNUMBER(I539)),IF(I539&gt;=H539,I539-H539,I539-H539+1)*24,"")</f>
        <v/>
      </c>
      <c r="Q539" s="4">
        <f>IF(COUNTA(A539:N539)=0,"",IF(A539="","Tarih girilmedi",IF(L539="","Durum seçilmedi",IF(OR(AND(J539&lt;&gt;"",NOT(ISNUMBER(J539))),AND(K539&lt;&gt;"",NOT(ISNUMBER(K539)))),"Adet sayı olmalı",IF(NOT(ISNUMBER(O539)),"",IF(AND(L539="Eksiksiz",O539&lt;&gt;0),"Adet farkı var, durum Eksiksiz",IF(O539&lt;0,"Teslim alınan irsaliyedekinden fazla","")))))))</f>
        <v/>
      </c>
    </row>
    <row r="540">
      <c r="A540" s="3" t="n"/>
      <c r="B540" s="4" t="n"/>
      <c r="C540" s="4" t="n"/>
      <c r="D540" s="4" t="n"/>
      <c r="E540" s="4" t="n"/>
      <c r="F540" s="4" t="n"/>
      <c r="G540" s="4" t="n"/>
      <c r="H540" s="5" t="n"/>
      <c r="I540" s="5" t="n"/>
      <c r="J540" s="6" t="n"/>
      <c r="K540" s="6" t="n"/>
      <c r="L540" s="4" t="n"/>
      <c r="M540" s="4" t="n"/>
      <c r="N540" s="4" t="n"/>
      <c r="O540" s="7">
        <f>IF(AND(ISNUMBER(J540),ISNUMBER(K540)),J540-K540,"")</f>
        <v/>
      </c>
      <c r="P540" s="8">
        <f>IF(AND(ISNUMBER(H540),ISNUMBER(I540)),IF(I540&gt;=H540,I540-H540,I540-H540+1)*24,"")</f>
        <v/>
      </c>
      <c r="Q540" s="4">
        <f>IF(COUNTA(A540:N540)=0,"",IF(A540="","Tarih girilmedi",IF(L540="","Durum seçilmedi",IF(OR(AND(J540&lt;&gt;"",NOT(ISNUMBER(J540))),AND(K540&lt;&gt;"",NOT(ISNUMBER(K540)))),"Adet sayı olmalı",IF(NOT(ISNUMBER(O540)),"",IF(AND(L540="Eksiksiz",O540&lt;&gt;0),"Adet farkı var, durum Eksiksiz",IF(O540&lt;0,"Teslim alınan irsaliyedekinden fazla","")))))))</f>
        <v/>
      </c>
    </row>
    <row r="541">
      <c r="A541" s="3" t="n"/>
      <c r="B541" s="4" t="n"/>
      <c r="C541" s="4" t="n"/>
      <c r="D541" s="4" t="n"/>
      <c r="E541" s="4" t="n"/>
      <c r="F541" s="4" t="n"/>
      <c r="G541" s="4" t="n"/>
      <c r="H541" s="5" t="n"/>
      <c r="I541" s="5" t="n"/>
      <c r="J541" s="6" t="n"/>
      <c r="K541" s="6" t="n"/>
      <c r="L541" s="4" t="n"/>
      <c r="M541" s="4" t="n"/>
      <c r="N541" s="4" t="n"/>
      <c r="O541" s="7">
        <f>IF(AND(ISNUMBER(J541),ISNUMBER(K541)),J541-K541,"")</f>
        <v/>
      </c>
      <c r="P541" s="8">
        <f>IF(AND(ISNUMBER(H541),ISNUMBER(I541)),IF(I541&gt;=H541,I541-H541,I541-H541+1)*24,"")</f>
        <v/>
      </c>
      <c r="Q541" s="4">
        <f>IF(COUNTA(A541:N541)=0,"",IF(A541="","Tarih girilmedi",IF(L541="","Durum seçilmedi",IF(OR(AND(J541&lt;&gt;"",NOT(ISNUMBER(J541))),AND(K541&lt;&gt;"",NOT(ISNUMBER(K541)))),"Adet sayı olmalı",IF(NOT(ISNUMBER(O541)),"",IF(AND(L541="Eksiksiz",O541&lt;&gt;0),"Adet farkı var, durum Eksiksiz",IF(O541&lt;0,"Teslim alınan irsaliyedekinden fazla","")))))))</f>
        <v/>
      </c>
    </row>
    <row r="542">
      <c r="A542" s="3" t="n"/>
      <c r="B542" s="4" t="n"/>
      <c r="C542" s="4" t="n"/>
      <c r="D542" s="4" t="n"/>
      <c r="E542" s="4" t="n"/>
      <c r="F542" s="4" t="n"/>
      <c r="G542" s="4" t="n"/>
      <c r="H542" s="5" t="n"/>
      <c r="I542" s="5" t="n"/>
      <c r="J542" s="6" t="n"/>
      <c r="K542" s="6" t="n"/>
      <c r="L542" s="4" t="n"/>
      <c r="M542" s="4" t="n"/>
      <c r="N542" s="4" t="n"/>
      <c r="O542" s="7">
        <f>IF(AND(ISNUMBER(J542),ISNUMBER(K542)),J542-K542,"")</f>
        <v/>
      </c>
      <c r="P542" s="8">
        <f>IF(AND(ISNUMBER(H542),ISNUMBER(I542)),IF(I542&gt;=H542,I542-H542,I542-H542+1)*24,"")</f>
        <v/>
      </c>
      <c r="Q542" s="4">
        <f>IF(COUNTA(A542:N542)=0,"",IF(A542="","Tarih girilmedi",IF(L542="","Durum seçilmedi",IF(OR(AND(J542&lt;&gt;"",NOT(ISNUMBER(J542))),AND(K542&lt;&gt;"",NOT(ISNUMBER(K542)))),"Adet sayı olmalı",IF(NOT(ISNUMBER(O542)),"",IF(AND(L542="Eksiksiz",O542&lt;&gt;0),"Adet farkı var, durum Eksiksiz",IF(O542&lt;0,"Teslim alınan irsaliyedekinden fazla","")))))))</f>
        <v/>
      </c>
    </row>
    <row r="543">
      <c r="A543" s="3" t="n"/>
      <c r="B543" s="4" t="n"/>
      <c r="C543" s="4" t="n"/>
      <c r="D543" s="4" t="n"/>
      <c r="E543" s="4" t="n"/>
      <c r="F543" s="4" t="n"/>
      <c r="G543" s="4" t="n"/>
      <c r="H543" s="5" t="n"/>
      <c r="I543" s="5" t="n"/>
      <c r="J543" s="6" t="n"/>
      <c r="K543" s="6" t="n"/>
      <c r="L543" s="4" t="n"/>
      <c r="M543" s="4" t="n"/>
      <c r="N543" s="4" t="n"/>
      <c r="O543" s="7">
        <f>IF(AND(ISNUMBER(J543),ISNUMBER(K543)),J543-K543,"")</f>
        <v/>
      </c>
      <c r="P543" s="8">
        <f>IF(AND(ISNUMBER(H543),ISNUMBER(I543)),IF(I543&gt;=H543,I543-H543,I543-H543+1)*24,"")</f>
        <v/>
      </c>
      <c r="Q543" s="4">
        <f>IF(COUNTA(A543:N543)=0,"",IF(A543="","Tarih girilmedi",IF(L543="","Durum seçilmedi",IF(OR(AND(J543&lt;&gt;"",NOT(ISNUMBER(J543))),AND(K543&lt;&gt;"",NOT(ISNUMBER(K543)))),"Adet sayı olmalı",IF(NOT(ISNUMBER(O543)),"",IF(AND(L543="Eksiksiz",O543&lt;&gt;0),"Adet farkı var, durum Eksiksiz",IF(O543&lt;0,"Teslim alınan irsaliyedekinden fazla","")))))))</f>
        <v/>
      </c>
    </row>
    <row r="544">
      <c r="A544" s="3" t="n"/>
      <c r="B544" s="4" t="n"/>
      <c r="C544" s="4" t="n"/>
      <c r="D544" s="4" t="n"/>
      <c r="E544" s="4" t="n"/>
      <c r="F544" s="4" t="n"/>
      <c r="G544" s="4" t="n"/>
      <c r="H544" s="5" t="n"/>
      <c r="I544" s="5" t="n"/>
      <c r="J544" s="6" t="n"/>
      <c r="K544" s="6" t="n"/>
      <c r="L544" s="4" t="n"/>
      <c r="M544" s="4" t="n"/>
      <c r="N544" s="4" t="n"/>
      <c r="O544" s="7">
        <f>IF(AND(ISNUMBER(J544),ISNUMBER(K544)),J544-K544,"")</f>
        <v/>
      </c>
      <c r="P544" s="8">
        <f>IF(AND(ISNUMBER(H544),ISNUMBER(I544)),IF(I544&gt;=H544,I544-H544,I544-H544+1)*24,"")</f>
        <v/>
      </c>
      <c r="Q544" s="4">
        <f>IF(COUNTA(A544:N544)=0,"",IF(A544="","Tarih girilmedi",IF(L544="","Durum seçilmedi",IF(OR(AND(J544&lt;&gt;"",NOT(ISNUMBER(J544))),AND(K544&lt;&gt;"",NOT(ISNUMBER(K544)))),"Adet sayı olmalı",IF(NOT(ISNUMBER(O544)),"",IF(AND(L544="Eksiksiz",O544&lt;&gt;0),"Adet farkı var, durum Eksiksiz",IF(O544&lt;0,"Teslim alınan irsaliyedekinden fazla","")))))))</f>
        <v/>
      </c>
    </row>
    <row r="545">
      <c r="A545" s="3" t="n"/>
      <c r="B545" s="4" t="n"/>
      <c r="C545" s="4" t="n"/>
      <c r="D545" s="4" t="n"/>
      <c r="E545" s="4" t="n"/>
      <c r="F545" s="4" t="n"/>
      <c r="G545" s="4" t="n"/>
      <c r="H545" s="5" t="n"/>
      <c r="I545" s="5" t="n"/>
      <c r="J545" s="6" t="n"/>
      <c r="K545" s="6" t="n"/>
      <c r="L545" s="4" t="n"/>
      <c r="M545" s="4" t="n"/>
      <c r="N545" s="4" t="n"/>
      <c r="O545" s="7">
        <f>IF(AND(ISNUMBER(J545),ISNUMBER(K545)),J545-K545,"")</f>
        <v/>
      </c>
      <c r="P545" s="8">
        <f>IF(AND(ISNUMBER(H545),ISNUMBER(I545)),IF(I545&gt;=H545,I545-H545,I545-H545+1)*24,"")</f>
        <v/>
      </c>
      <c r="Q545" s="4">
        <f>IF(COUNTA(A545:N545)=0,"",IF(A545="","Tarih girilmedi",IF(L545="","Durum seçilmedi",IF(OR(AND(J545&lt;&gt;"",NOT(ISNUMBER(J545))),AND(K545&lt;&gt;"",NOT(ISNUMBER(K545)))),"Adet sayı olmalı",IF(NOT(ISNUMBER(O545)),"",IF(AND(L545="Eksiksiz",O545&lt;&gt;0),"Adet farkı var, durum Eksiksiz",IF(O545&lt;0,"Teslim alınan irsaliyedekinden fazla","")))))))</f>
        <v/>
      </c>
    </row>
    <row r="546">
      <c r="A546" s="3" t="n"/>
      <c r="B546" s="4" t="n"/>
      <c r="C546" s="4" t="n"/>
      <c r="D546" s="4" t="n"/>
      <c r="E546" s="4" t="n"/>
      <c r="F546" s="4" t="n"/>
      <c r="G546" s="4" t="n"/>
      <c r="H546" s="5" t="n"/>
      <c r="I546" s="5" t="n"/>
      <c r="J546" s="6" t="n"/>
      <c r="K546" s="6" t="n"/>
      <c r="L546" s="4" t="n"/>
      <c r="M546" s="4" t="n"/>
      <c r="N546" s="4" t="n"/>
      <c r="O546" s="7">
        <f>IF(AND(ISNUMBER(J546),ISNUMBER(K546)),J546-K546,"")</f>
        <v/>
      </c>
      <c r="P546" s="8">
        <f>IF(AND(ISNUMBER(H546),ISNUMBER(I546)),IF(I546&gt;=H546,I546-H546,I546-H546+1)*24,"")</f>
        <v/>
      </c>
      <c r="Q546" s="4">
        <f>IF(COUNTA(A546:N546)=0,"",IF(A546="","Tarih girilmedi",IF(L546="","Durum seçilmedi",IF(OR(AND(J546&lt;&gt;"",NOT(ISNUMBER(J546))),AND(K546&lt;&gt;"",NOT(ISNUMBER(K546)))),"Adet sayı olmalı",IF(NOT(ISNUMBER(O546)),"",IF(AND(L546="Eksiksiz",O546&lt;&gt;0),"Adet farkı var, durum Eksiksiz",IF(O546&lt;0,"Teslim alınan irsaliyedekinden fazla","")))))))</f>
        <v/>
      </c>
    </row>
    <row r="547">
      <c r="A547" s="3" t="n"/>
      <c r="B547" s="4" t="n"/>
      <c r="C547" s="4" t="n"/>
      <c r="D547" s="4" t="n"/>
      <c r="E547" s="4" t="n"/>
      <c r="F547" s="4" t="n"/>
      <c r="G547" s="4" t="n"/>
      <c r="H547" s="5" t="n"/>
      <c r="I547" s="5" t="n"/>
      <c r="J547" s="6" t="n"/>
      <c r="K547" s="6" t="n"/>
      <c r="L547" s="4" t="n"/>
      <c r="M547" s="4" t="n"/>
      <c r="N547" s="4" t="n"/>
      <c r="O547" s="7">
        <f>IF(AND(ISNUMBER(J547),ISNUMBER(K547)),J547-K547,"")</f>
        <v/>
      </c>
      <c r="P547" s="8">
        <f>IF(AND(ISNUMBER(H547),ISNUMBER(I547)),IF(I547&gt;=H547,I547-H547,I547-H547+1)*24,"")</f>
        <v/>
      </c>
      <c r="Q547" s="4">
        <f>IF(COUNTA(A547:N547)=0,"",IF(A547="","Tarih girilmedi",IF(L547="","Durum seçilmedi",IF(OR(AND(J547&lt;&gt;"",NOT(ISNUMBER(J547))),AND(K547&lt;&gt;"",NOT(ISNUMBER(K547)))),"Adet sayı olmalı",IF(NOT(ISNUMBER(O547)),"",IF(AND(L547="Eksiksiz",O547&lt;&gt;0),"Adet farkı var, durum Eksiksiz",IF(O547&lt;0,"Teslim alınan irsaliyedekinden fazla","")))))))</f>
        <v/>
      </c>
    </row>
    <row r="548">
      <c r="A548" s="3" t="n"/>
      <c r="B548" s="4" t="n"/>
      <c r="C548" s="4" t="n"/>
      <c r="D548" s="4" t="n"/>
      <c r="E548" s="4" t="n"/>
      <c r="F548" s="4" t="n"/>
      <c r="G548" s="4" t="n"/>
      <c r="H548" s="5" t="n"/>
      <c r="I548" s="5" t="n"/>
      <c r="J548" s="6" t="n"/>
      <c r="K548" s="6" t="n"/>
      <c r="L548" s="4" t="n"/>
      <c r="M548" s="4" t="n"/>
      <c r="N548" s="4" t="n"/>
      <c r="O548" s="7">
        <f>IF(AND(ISNUMBER(J548),ISNUMBER(K548)),J548-K548,"")</f>
        <v/>
      </c>
      <c r="P548" s="8">
        <f>IF(AND(ISNUMBER(H548),ISNUMBER(I548)),IF(I548&gt;=H548,I548-H548,I548-H548+1)*24,"")</f>
        <v/>
      </c>
      <c r="Q548" s="4">
        <f>IF(COUNTA(A548:N548)=0,"",IF(A548="","Tarih girilmedi",IF(L548="","Durum seçilmedi",IF(OR(AND(J548&lt;&gt;"",NOT(ISNUMBER(J548))),AND(K548&lt;&gt;"",NOT(ISNUMBER(K548)))),"Adet sayı olmalı",IF(NOT(ISNUMBER(O548)),"",IF(AND(L548="Eksiksiz",O548&lt;&gt;0),"Adet farkı var, durum Eksiksiz",IF(O548&lt;0,"Teslim alınan irsaliyedekinden fazla","")))))))</f>
        <v/>
      </c>
    </row>
    <row r="549">
      <c r="A549" s="3" t="n"/>
      <c r="B549" s="4" t="n"/>
      <c r="C549" s="4" t="n"/>
      <c r="D549" s="4" t="n"/>
      <c r="E549" s="4" t="n"/>
      <c r="F549" s="4" t="n"/>
      <c r="G549" s="4" t="n"/>
      <c r="H549" s="5" t="n"/>
      <c r="I549" s="5" t="n"/>
      <c r="J549" s="6" t="n"/>
      <c r="K549" s="6" t="n"/>
      <c r="L549" s="4" t="n"/>
      <c r="M549" s="4" t="n"/>
      <c r="N549" s="4" t="n"/>
      <c r="O549" s="7">
        <f>IF(AND(ISNUMBER(J549),ISNUMBER(K549)),J549-K549,"")</f>
        <v/>
      </c>
      <c r="P549" s="8">
        <f>IF(AND(ISNUMBER(H549),ISNUMBER(I549)),IF(I549&gt;=H549,I549-H549,I549-H549+1)*24,"")</f>
        <v/>
      </c>
      <c r="Q549" s="4">
        <f>IF(COUNTA(A549:N549)=0,"",IF(A549="","Tarih girilmedi",IF(L549="","Durum seçilmedi",IF(OR(AND(J549&lt;&gt;"",NOT(ISNUMBER(J549))),AND(K549&lt;&gt;"",NOT(ISNUMBER(K549)))),"Adet sayı olmalı",IF(NOT(ISNUMBER(O549)),"",IF(AND(L549="Eksiksiz",O549&lt;&gt;0),"Adet farkı var, durum Eksiksiz",IF(O549&lt;0,"Teslim alınan irsaliyedekinden fazla","")))))))</f>
        <v/>
      </c>
    </row>
    <row r="550">
      <c r="A550" s="3" t="n"/>
      <c r="B550" s="4" t="n"/>
      <c r="C550" s="4" t="n"/>
      <c r="D550" s="4" t="n"/>
      <c r="E550" s="4" t="n"/>
      <c r="F550" s="4" t="n"/>
      <c r="G550" s="4" t="n"/>
      <c r="H550" s="5" t="n"/>
      <c r="I550" s="5" t="n"/>
      <c r="J550" s="6" t="n"/>
      <c r="K550" s="6" t="n"/>
      <c r="L550" s="4" t="n"/>
      <c r="M550" s="4" t="n"/>
      <c r="N550" s="4" t="n"/>
      <c r="O550" s="7">
        <f>IF(AND(ISNUMBER(J550),ISNUMBER(K550)),J550-K550,"")</f>
        <v/>
      </c>
      <c r="P550" s="8">
        <f>IF(AND(ISNUMBER(H550),ISNUMBER(I550)),IF(I550&gt;=H550,I550-H550,I550-H550+1)*24,"")</f>
        <v/>
      </c>
      <c r="Q550" s="4">
        <f>IF(COUNTA(A550:N550)=0,"",IF(A550="","Tarih girilmedi",IF(L550="","Durum seçilmedi",IF(OR(AND(J550&lt;&gt;"",NOT(ISNUMBER(J550))),AND(K550&lt;&gt;"",NOT(ISNUMBER(K550)))),"Adet sayı olmalı",IF(NOT(ISNUMBER(O550)),"",IF(AND(L550="Eksiksiz",O550&lt;&gt;0),"Adet farkı var, durum Eksiksiz",IF(O550&lt;0,"Teslim alınan irsaliyedekinden fazla","")))))))</f>
        <v/>
      </c>
    </row>
    <row r="551">
      <c r="A551" s="3" t="n"/>
      <c r="B551" s="4" t="n"/>
      <c r="C551" s="4" t="n"/>
      <c r="D551" s="4" t="n"/>
      <c r="E551" s="4" t="n"/>
      <c r="F551" s="4" t="n"/>
      <c r="G551" s="4" t="n"/>
      <c r="H551" s="5" t="n"/>
      <c r="I551" s="5" t="n"/>
      <c r="J551" s="6" t="n"/>
      <c r="K551" s="6" t="n"/>
      <c r="L551" s="4" t="n"/>
      <c r="M551" s="4" t="n"/>
      <c r="N551" s="4" t="n"/>
      <c r="O551" s="7">
        <f>IF(AND(ISNUMBER(J551),ISNUMBER(K551)),J551-K551,"")</f>
        <v/>
      </c>
      <c r="P551" s="8">
        <f>IF(AND(ISNUMBER(H551),ISNUMBER(I551)),IF(I551&gt;=H551,I551-H551,I551-H551+1)*24,"")</f>
        <v/>
      </c>
      <c r="Q551" s="4">
        <f>IF(COUNTA(A551:N551)=0,"",IF(A551="","Tarih girilmedi",IF(L551="","Durum seçilmedi",IF(OR(AND(J551&lt;&gt;"",NOT(ISNUMBER(J551))),AND(K551&lt;&gt;"",NOT(ISNUMBER(K551)))),"Adet sayı olmalı",IF(NOT(ISNUMBER(O551)),"",IF(AND(L551="Eksiksiz",O551&lt;&gt;0),"Adet farkı var, durum Eksiksiz",IF(O551&lt;0,"Teslim alınan irsaliyedekinden fazla","")))))))</f>
        <v/>
      </c>
    </row>
    <row r="552">
      <c r="A552" s="3" t="n"/>
      <c r="B552" s="4" t="n"/>
      <c r="C552" s="4" t="n"/>
      <c r="D552" s="4" t="n"/>
      <c r="E552" s="4" t="n"/>
      <c r="F552" s="4" t="n"/>
      <c r="G552" s="4" t="n"/>
      <c r="H552" s="5" t="n"/>
      <c r="I552" s="5" t="n"/>
      <c r="J552" s="6" t="n"/>
      <c r="K552" s="6" t="n"/>
      <c r="L552" s="4" t="n"/>
      <c r="M552" s="4" t="n"/>
      <c r="N552" s="4" t="n"/>
      <c r="O552" s="7">
        <f>IF(AND(ISNUMBER(J552),ISNUMBER(K552)),J552-K552,"")</f>
        <v/>
      </c>
      <c r="P552" s="8">
        <f>IF(AND(ISNUMBER(H552),ISNUMBER(I552)),IF(I552&gt;=H552,I552-H552,I552-H552+1)*24,"")</f>
        <v/>
      </c>
      <c r="Q552" s="4">
        <f>IF(COUNTA(A552:N552)=0,"",IF(A552="","Tarih girilmedi",IF(L552="","Durum seçilmedi",IF(OR(AND(J552&lt;&gt;"",NOT(ISNUMBER(J552))),AND(K552&lt;&gt;"",NOT(ISNUMBER(K552)))),"Adet sayı olmalı",IF(NOT(ISNUMBER(O552)),"",IF(AND(L552="Eksiksiz",O552&lt;&gt;0),"Adet farkı var, durum Eksiksiz",IF(O552&lt;0,"Teslim alınan irsaliyedekinden fazla","")))))))</f>
        <v/>
      </c>
    </row>
    <row r="553">
      <c r="A553" s="3" t="n"/>
      <c r="B553" s="4" t="n"/>
      <c r="C553" s="4" t="n"/>
      <c r="D553" s="4" t="n"/>
      <c r="E553" s="4" t="n"/>
      <c r="F553" s="4" t="n"/>
      <c r="G553" s="4" t="n"/>
      <c r="H553" s="5" t="n"/>
      <c r="I553" s="5" t="n"/>
      <c r="J553" s="6" t="n"/>
      <c r="K553" s="6" t="n"/>
      <c r="L553" s="4" t="n"/>
      <c r="M553" s="4" t="n"/>
      <c r="N553" s="4" t="n"/>
      <c r="O553" s="7">
        <f>IF(AND(ISNUMBER(J553),ISNUMBER(K553)),J553-K553,"")</f>
        <v/>
      </c>
      <c r="P553" s="8">
        <f>IF(AND(ISNUMBER(H553),ISNUMBER(I553)),IF(I553&gt;=H553,I553-H553,I553-H553+1)*24,"")</f>
        <v/>
      </c>
      <c r="Q553" s="4">
        <f>IF(COUNTA(A553:N553)=0,"",IF(A553="","Tarih girilmedi",IF(L553="","Durum seçilmedi",IF(OR(AND(J553&lt;&gt;"",NOT(ISNUMBER(J553))),AND(K553&lt;&gt;"",NOT(ISNUMBER(K553)))),"Adet sayı olmalı",IF(NOT(ISNUMBER(O553)),"",IF(AND(L553="Eksiksiz",O553&lt;&gt;0),"Adet farkı var, durum Eksiksiz",IF(O553&lt;0,"Teslim alınan irsaliyedekinden fazla","")))))))</f>
        <v/>
      </c>
    </row>
    <row r="554">
      <c r="A554" s="3" t="n"/>
      <c r="B554" s="4" t="n"/>
      <c r="C554" s="4" t="n"/>
      <c r="D554" s="4" t="n"/>
      <c r="E554" s="4" t="n"/>
      <c r="F554" s="4" t="n"/>
      <c r="G554" s="4" t="n"/>
      <c r="H554" s="5" t="n"/>
      <c r="I554" s="5" t="n"/>
      <c r="J554" s="6" t="n"/>
      <c r="K554" s="6" t="n"/>
      <c r="L554" s="4" t="n"/>
      <c r="M554" s="4" t="n"/>
      <c r="N554" s="4" t="n"/>
      <c r="O554" s="7">
        <f>IF(AND(ISNUMBER(J554),ISNUMBER(K554)),J554-K554,"")</f>
        <v/>
      </c>
      <c r="P554" s="8">
        <f>IF(AND(ISNUMBER(H554),ISNUMBER(I554)),IF(I554&gt;=H554,I554-H554,I554-H554+1)*24,"")</f>
        <v/>
      </c>
      <c r="Q554" s="4">
        <f>IF(COUNTA(A554:N554)=0,"",IF(A554="","Tarih girilmedi",IF(L554="","Durum seçilmedi",IF(OR(AND(J554&lt;&gt;"",NOT(ISNUMBER(J554))),AND(K554&lt;&gt;"",NOT(ISNUMBER(K554)))),"Adet sayı olmalı",IF(NOT(ISNUMBER(O554)),"",IF(AND(L554="Eksiksiz",O554&lt;&gt;0),"Adet farkı var, durum Eksiksiz",IF(O554&lt;0,"Teslim alınan irsaliyedekinden fazla","")))))))</f>
        <v/>
      </c>
    </row>
    <row r="555">
      <c r="A555" s="3" t="n"/>
      <c r="B555" s="4" t="n"/>
      <c r="C555" s="4" t="n"/>
      <c r="D555" s="4" t="n"/>
      <c r="E555" s="4" t="n"/>
      <c r="F555" s="4" t="n"/>
      <c r="G555" s="4" t="n"/>
      <c r="H555" s="5" t="n"/>
      <c r="I555" s="5" t="n"/>
      <c r="J555" s="6" t="n"/>
      <c r="K555" s="6" t="n"/>
      <c r="L555" s="4" t="n"/>
      <c r="M555" s="4" t="n"/>
      <c r="N555" s="4" t="n"/>
      <c r="O555" s="7">
        <f>IF(AND(ISNUMBER(J555),ISNUMBER(K555)),J555-K555,"")</f>
        <v/>
      </c>
      <c r="P555" s="8">
        <f>IF(AND(ISNUMBER(H555),ISNUMBER(I555)),IF(I555&gt;=H555,I555-H555,I555-H555+1)*24,"")</f>
        <v/>
      </c>
      <c r="Q555" s="4">
        <f>IF(COUNTA(A555:N555)=0,"",IF(A555="","Tarih girilmedi",IF(L555="","Durum seçilmedi",IF(OR(AND(J555&lt;&gt;"",NOT(ISNUMBER(J555))),AND(K555&lt;&gt;"",NOT(ISNUMBER(K555)))),"Adet sayı olmalı",IF(NOT(ISNUMBER(O555)),"",IF(AND(L555="Eksiksiz",O555&lt;&gt;0),"Adet farkı var, durum Eksiksiz",IF(O555&lt;0,"Teslim alınan irsaliyedekinden fazla","")))))))</f>
        <v/>
      </c>
    </row>
    <row r="556">
      <c r="A556" s="3" t="n"/>
      <c r="B556" s="4" t="n"/>
      <c r="C556" s="4" t="n"/>
      <c r="D556" s="4" t="n"/>
      <c r="E556" s="4" t="n"/>
      <c r="F556" s="4" t="n"/>
      <c r="G556" s="4" t="n"/>
      <c r="H556" s="5" t="n"/>
      <c r="I556" s="5" t="n"/>
      <c r="J556" s="6" t="n"/>
      <c r="K556" s="6" t="n"/>
      <c r="L556" s="4" t="n"/>
      <c r="M556" s="4" t="n"/>
      <c r="N556" s="4" t="n"/>
      <c r="O556" s="7">
        <f>IF(AND(ISNUMBER(J556),ISNUMBER(K556)),J556-K556,"")</f>
        <v/>
      </c>
      <c r="P556" s="8">
        <f>IF(AND(ISNUMBER(H556),ISNUMBER(I556)),IF(I556&gt;=H556,I556-H556,I556-H556+1)*24,"")</f>
        <v/>
      </c>
      <c r="Q556" s="4">
        <f>IF(COUNTA(A556:N556)=0,"",IF(A556="","Tarih girilmedi",IF(L556="","Durum seçilmedi",IF(OR(AND(J556&lt;&gt;"",NOT(ISNUMBER(J556))),AND(K556&lt;&gt;"",NOT(ISNUMBER(K556)))),"Adet sayı olmalı",IF(NOT(ISNUMBER(O556)),"",IF(AND(L556="Eksiksiz",O556&lt;&gt;0),"Adet farkı var, durum Eksiksiz",IF(O556&lt;0,"Teslim alınan irsaliyedekinden fazla","")))))))</f>
        <v/>
      </c>
    </row>
    <row r="557">
      <c r="A557" s="3" t="n"/>
      <c r="B557" s="4" t="n"/>
      <c r="C557" s="4" t="n"/>
      <c r="D557" s="4" t="n"/>
      <c r="E557" s="4" t="n"/>
      <c r="F557" s="4" t="n"/>
      <c r="G557" s="4" t="n"/>
      <c r="H557" s="5" t="n"/>
      <c r="I557" s="5" t="n"/>
      <c r="J557" s="6" t="n"/>
      <c r="K557" s="6" t="n"/>
      <c r="L557" s="4" t="n"/>
      <c r="M557" s="4" t="n"/>
      <c r="N557" s="4" t="n"/>
      <c r="O557" s="7">
        <f>IF(AND(ISNUMBER(J557),ISNUMBER(K557)),J557-K557,"")</f>
        <v/>
      </c>
      <c r="P557" s="8">
        <f>IF(AND(ISNUMBER(H557),ISNUMBER(I557)),IF(I557&gt;=H557,I557-H557,I557-H557+1)*24,"")</f>
        <v/>
      </c>
      <c r="Q557" s="4">
        <f>IF(COUNTA(A557:N557)=0,"",IF(A557="","Tarih girilmedi",IF(L557="","Durum seçilmedi",IF(OR(AND(J557&lt;&gt;"",NOT(ISNUMBER(J557))),AND(K557&lt;&gt;"",NOT(ISNUMBER(K557)))),"Adet sayı olmalı",IF(NOT(ISNUMBER(O557)),"",IF(AND(L557="Eksiksiz",O557&lt;&gt;0),"Adet farkı var, durum Eksiksiz",IF(O557&lt;0,"Teslim alınan irsaliyedekinden fazla","")))))))</f>
        <v/>
      </c>
    </row>
    <row r="558">
      <c r="A558" s="3" t="n"/>
      <c r="B558" s="4" t="n"/>
      <c r="C558" s="4" t="n"/>
      <c r="D558" s="4" t="n"/>
      <c r="E558" s="4" t="n"/>
      <c r="F558" s="4" t="n"/>
      <c r="G558" s="4" t="n"/>
      <c r="H558" s="5" t="n"/>
      <c r="I558" s="5" t="n"/>
      <c r="J558" s="6" t="n"/>
      <c r="K558" s="6" t="n"/>
      <c r="L558" s="4" t="n"/>
      <c r="M558" s="4" t="n"/>
      <c r="N558" s="4" t="n"/>
      <c r="O558" s="7">
        <f>IF(AND(ISNUMBER(J558),ISNUMBER(K558)),J558-K558,"")</f>
        <v/>
      </c>
      <c r="P558" s="8">
        <f>IF(AND(ISNUMBER(H558),ISNUMBER(I558)),IF(I558&gt;=H558,I558-H558,I558-H558+1)*24,"")</f>
        <v/>
      </c>
      <c r="Q558" s="4">
        <f>IF(COUNTA(A558:N558)=0,"",IF(A558="","Tarih girilmedi",IF(L558="","Durum seçilmedi",IF(OR(AND(J558&lt;&gt;"",NOT(ISNUMBER(J558))),AND(K558&lt;&gt;"",NOT(ISNUMBER(K558)))),"Adet sayı olmalı",IF(NOT(ISNUMBER(O558)),"",IF(AND(L558="Eksiksiz",O558&lt;&gt;0),"Adet farkı var, durum Eksiksiz",IF(O558&lt;0,"Teslim alınan irsaliyedekinden fazla","")))))))</f>
        <v/>
      </c>
    </row>
    <row r="559">
      <c r="A559" s="3" t="n"/>
      <c r="B559" s="4" t="n"/>
      <c r="C559" s="4" t="n"/>
      <c r="D559" s="4" t="n"/>
      <c r="E559" s="4" t="n"/>
      <c r="F559" s="4" t="n"/>
      <c r="G559" s="4" t="n"/>
      <c r="H559" s="5" t="n"/>
      <c r="I559" s="5" t="n"/>
      <c r="J559" s="6" t="n"/>
      <c r="K559" s="6" t="n"/>
      <c r="L559" s="4" t="n"/>
      <c r="M559" s="4" t="n"/>
      <c r="N559" s="4" t="n"/>
      <c r="O559" s="7">
        <f>IF(AND(ISNUMBER(J559),ISNUMBER(K559)),J559-K559,"")</f>
        <v/>
      </c>
      <c r="P559" s="8">
        <f>IF(AND(ISNUMBER(H559),ISNUMBER(I559)),IF(I559&gt;=H559,I559-H559,I559-H559+1)*24,"")</f>
        <v/>
      </c>
      <c r="Q559" s="4">
        <f>IF(COUNTA(A559:N559)=0,"",IF(A559="","Tarih girilmedi",IF(L559="","Durum seçilmedi",IF(OR(AND(J559&lt;&gt;"",NOT(ISNUMBER(J559))),AND(K559&lt;&gt;"",NOT(ISNUMBER(K559)))),"Adet sayı olmalı",IF(NOT(ISNUMBER(O559)),"",IF(AND(L559="Eksiksiz",O559&lt;&gt;0),"Adet farkı var, durum Eksiksiz",IF(O559&lt;0,"Teslim alınan irsaliyedekinden fazla","")))))))</f>
        <v/>
      </c>
    </row>
    <row r="560">
      <c r="A560" s="3" t="n"/>
      <c r="B560" s="4" t="n"/>
      <c r="C560" s="4" t="n"/>
      <c r="D560" s="4" t="n"/>
      <c r="E560" s="4" t="n"/>
      <c r="F560" s="4" t="n"/>
      <c r="G560" s="4" t="n"/>
      <c r="H560" s="5" t="n"/>
      <c r="I560" s="5" t="n"/>
      <c r="J560" s="6" t="n"/>
      <c r="K560" s="6" t="n"/>
      <c r="L560" s="4" t="n"/>
      <c r="M560" s="4" t="n"/>
      <c r="N560" s="4" t="n"/>
      <c r="O560" s="7">
        <f>IF(AND(ISNUMBER(J560),ISNUMBER(K560)),J560-K560,"")</f>
        <v/>
      </c>
      <c r="P560" s="8">
        <f>IF(AND(ISNUMBER(H560),ISNUMBER(I560)),IF(I560&gt;=H560,I560-H560,I560-H560+1)*24,"")</f>
        <v/>
      </c>
      <c r="Q560" s="4">
        <f>IF(COUNTA(A560:N560)=0,"",IF(A560="","Tarih girilmedi",IF(L560="","Durum seçilmedi",IF(OR(AND(J560&lt;&gt;"",NOT(ISNUMBER(J560))),AND(K560&lt;&gt;"",NOT(ISNUMBER(K560)))),"Adet sayı olmalı",IF(NOT(ISNUMBER(O560)),"",IF(AND(L560="Eksiksiz",O560&lt;&gt;0),"Adet farkı var, durum Eksiksiz",IF(O560&lt;0,"Teslim alınan irsaliyedekinden fazla","")))))))</f>
        <v/>
      </c>
    </row>
    <row r="561">
      <c r="A561" s="3" t="n"/>
      <c r="B561" s="4" t="n"/>
      <c r="C561" s="4" t="n"/>
      <c r="D561" s="4" t="n"/>
      <c r="E561" s="4" t="n"/>
      <c r="F561" s="4" t="n"/>
      <c r="G561" s="4" t="n"/>
      <c r="H561" s="5" t="n"/>
      <c r="I561" s="5" t="n"/>
      <c r="J561" s="6" t="n"/>
      <c r="K561" s="6" t="n"/>
      <c r="L561" s="4" t="n"/>
      <c r="M561" s="4" t="n"/>
      <c r="N561" s="4" t="n"/>
      <c r="O561" s="7">
        <f>IF(AND(ISNUMBER(J561),ISNUMBER(K561)),J561-K561,"")</f>
        <v/>
      </c>
      <c r="P561" s="8">
        <f>IF(AND(ISNUMBER(H561),ISNUMBER(I561)),IF(I561&gt;=H561,I561-H561,I561-H561+1)*24,"")</f>
        <v/>
      </c>
      <c r="Q561" s="4">
        <f>IF(COUNTA(A561:N561)=0,"",IF(A561="","Tarih girilmedi",IF(L561="","Durum seçilmedi",IF(OR(AND(J561&lt;&gt;"",NOT(ISNUMBER(J561))),AND(K561&lt;&gt;"",NOT(ISNUMBER(K561)))),"Adet sayı olmalı",IF(NOT(ISNUMBER(O561)),"",IF(AND(L561="Eksiksiz",O561&lt;&gt;0),"Adet farkı var, durum Eksiksiz",IF(O561&lt;0,"Teslim alınan irsaliyedekinden fazla","")))))))</f>
        <v/>
      </c>
    </row>
    <row r="562">
      <c r="A562" s="3" t="n"/>
      <c r="B562" s="4" t="n"/>
      <c r="C562" s="4" t="n"/>
      <c r="D562" s="4" t="n"/>
      <c r="E562" s="4" t="n"/>
      <c r="F562" s="4" t="n"/>
      <c r="G562" s="4" t="n"/>
      <c r="H562" s="5" t="n"/>
      <c r="I562" s="5" t="n"/>
      <c r="J562" s="6" t="n"/>
      <c r="K562" s="6" t="n"/>
      <c r="L562" s="4" t="n"/>
      <c r="M562" s="4" t="n"/>
      <c r="N562" s="4" t="n"/>
      <c r="O562" s="7">
        <f>IF(AND(ISNUMBER(J562),ISNUMBER(K562)),J562-K562,"")</f>
        <v/>
      </c>
      <c r="P562" s="8">
        <f>IF(AND(ISNUMBER(H562),ISNUMBER(I562)),IF(I562&gt;=H562,I562-H562,I562-H562+1)*24,"")</f>
        <v/>
      </c>
      <c r="Q562" s="4">
        <f>IF(COUNTA(A562:N562)=0,"",IF(A562="","Tarih girilmedi",IF(L562="","Durum seçilmedi",IF(OR(AND(J562&lt;&gt;"",NOT(ISNUMBER(J562))),AND(K562&lt;&gt;"",NOT(ISNUMBER(K562)))),"Adet sayı olmalı",IF(NOT(ISNUMBER(O562)),"",IF(AND(L562="Eksiksiz",O562&lt;&gt;0),"Adet farkı var, durum Eksiksiz",IF(O562&lt;0,"Teslim alınan irsaliyedekinden fazla","")))))))</f>
        <v/>
      </c>
    </row>
    <row r="563">
      <c r="A563" s="3" t="n"/>
      <c r="B563" s="4" t="n"/>
      <c r="C563" s="4" t="n"/>
      <c r="D563" s="4" t="n"/>
      <c r="E563" s="4" t="n"/>
      <c r="F563" s="4" t="n"/>
      <c r="G563" s="4" t="n"/>
      <c r="H563" s="5" t="n"/>
      <c r="I563" s="5" t="n"/>
      <c r="J563" s="6" t="n"/>
      <c r="K563" s="6" t="n"/>
      <c r="L563" s="4" t="n"/>
      <c r="M563" s="4" t="n"/>
      <c r="N563" s="4" t="n"/>
      <c r="O563" s="7">
        <f>IF(AND(ISNUMBER(J563),ISNUMBER(K563)),J563-K563,"")</f>
        <v/>
      </c>
      <c r="P563" s="8">
        <f>IF(AND(ISNUMBER(H563),ISNUMBER(I563)),IF(I563&gt;=H563,I563-H563,I563-H563+1)*24,"")</f>
        <v/>
      </c>
      <c r="Q563" s="4">
        <f>IF(COUNTA(A563:N563)=0,"",IF(A563="","Tarih girilmedi",IF(L563="","Durum seçilmedi",IF(OR(AND(J563&lt;&gt;"",NOT(ISNUMBER(J563))),AND(K563&lt;&gt;"",NOT(ISNUMBER(K563)))),"Adet sayı olmalı",IF(NOT(ISNUMBER(O563)),"",IF(AND(L563="Eksiksiz",O563&lt;&gt;0),"Adet farkı var, durum Eksiksiz",IF(O563&lt;0,"Teslim alınan irsaliyedekinden fazla","")))))))</f>
        <v/>
      </c>
    </row>
    <row r="564">
      <c r="A564" s="3" t="n"/>
      <c r="B564" s="4" t="n"/>
      <c r="C564" s="4" t="n"/>
      <c r="D564" s="4" t="n"/>
      <c r="E564" s="4" t="n"/>
      <c r="F564" s="4" t="n"/>
      <c r="G564" s="4" t="n"/>
      <c r="H564" s="5" t="n"/>
      <c r="I564" s="5" t="n"/>
      <c r="J564" s="6" t="n"/>
      <c r="K564" s="6" t="n"/>
      <c r="L564" s="4" t="n"/>
      <c r="M564" s="4" t="n"/>
      <c r="N564" s="4" t="n"/>
      <c r="O564" s="7">
        <f>IF(AND(ISNUMBER(J564),ISNUMBER(K564)),J564-K564,"")</f>
        <v/>
      </c>
      <c r="P564" s="8">
        <f>IF(AND(ISNUMBER(H564),ISNUMBER(I564)),IF(I564&gt;=H564,I564-H564,I564-H564+1)*24,"")</f>
        <v/>
      </c>
      <c r="Q564" s="4">
        <f>IF(COUNTA(A564:N564)=0,"",IF(A564="","Tarih girilmedi",IF(L564="","Durum seçilmedi",IF(OR(AND(J564&lt;&gt;"",NOT(ISNUMBER(J564))),AND(K564&lt;&gt;"",NOT(ISNUMBER(K564)))),"Adet sayı olmalı",IF(NOT(ISNUMBER(O564)),"",IF(AND(L564="Eksiksiz",O564&lt;&gt;0),"Adet farkı var, durum Eksiksiz",IF(O564&lt;0,"Teslim alınan irsaliyedekinden fazla","")))))))</f>
        <v/>
      </c>
    </row>
    <row r="565">
      <c r="A565" s="3" t="n"/>
      <c r="B565" s="4" t="n"/>
      <c r="C565" s="4" t="n"/>
      <c r="D565" s="4" t="n"/>
      <c r="E565" s="4" t="n"/>
      <c r="F565" s="4" t="n"/>
      <c r="G565" s="4" t="n"/>
      <c r="H565" s="5" t="n"/>
      <c r="I565" s="5" t="n"/>
      <c r="J565" s="6" t="n"/>
      <c r="K565" s="6" t="n"/>
      <c r="L565" s="4" t="n"/>
      <c r="M565" s="4" t="n"/>
      <c r="N565" s="4" t="n"/>
      <c r="O565" s="7">
        <f>IF(AND(ISNUMBER(J565),ISNUMBER(K565)),J565-K565,"")</f>
        <v/>
      </c>
      <c r="P565" s="8">
        <f>IF(AND(ISNUMBER(H565),ISNUMBER(I565)),IF(I565&gt;=H565,I565-H565,I565-H565+1)*24,"")</f>
        <v/>
      </c>
      <c r="Q565" s="4">
        <f>IF(COUNTA(A565:N565)=0,"",IF(A565="","Tarih girilmedi",IF(L565="","Durum seçilmedi",IF(OR(AND(J565&lt;&gt;"",NOT(ISNUMBER(J565))),AND(K565&lt;&gt;"",NOT(ISNUMBER(K565)))),"Adet sayı olmalı",IF(NOT(ISNUMBER(O565)),"",IF(AND(L565="Eksiksiz",O565&lt;&gt;0),"Adet farkı var, durum Eksiksiz",IF(O565&lt;0,"Teslim alınan irsaliyedekinden fazla","")))))))</f>
        <v/>
      </c>
    </row>
    <row r="566">
      <c r="A566" s="3" t="n"/>
      <c r="B566" s="4" t="n"/>
      <c r="C566" s="4" t="n"/>
      <c r="D566" s="4" t="n"/>
      <c r="E566" s="4" t="n"/>
      <c r="F566" s="4" t="n"/>
      <c r="G566" s="4" t="n"/>
      <c r="H566" s="5" t="n"/>
      <c r="I566" s="5" t="n"/>
      <c r="J566" s="6" t="n"/>
      <c r="K566" s="6" t="n"/>
      <c r="L566" s="4" t="n"/>
      <c r="M566" s="4" t="n"/>
      <c r="N566" s="4" t="n"/>
      <c r="O566" s="7">
        <f>IF(AND(ISNUMBER(J566),ISNUMBER(K566)),J566-K566,"")</f>
        <v/>
      </c>
      <c r="P566" s="8">
        <f>IF(AND(ISNUMBER(H566),ISNUMBER(I566)),IF(I566&gt;=H566,I566-H566,I566-H566+1)*24,"")</f>
        <v/>
      </c>
      <c r="Q566" s="4">
        <f>IF(COUNTA(A566:N566)=0,"",IF(A566="","Tarih girilmedi",IF(L566="","Durum seçilmedi",IF(OR(AND(J566&lt;&gt;"",NOT(ISNUMBER(J566))),AND(K566&lt;&gt;"",NOT(ISNUMBER(K566)))),"Adet sayı olmalı",IF(NOT(ISNUMBER(O566)),"",IF(AND(L566="Eksiksiz",O566&lt;&gt;0),"Adet farkı var, durum Eksiksiz",IF(O566&lt;0,"Teslim alınan irsaliyedekinden fazla","")))))))</f>
        <v/>
      </c>
    </row>
    <row r="567">
      <c r="A567" s="3" t="n"/>
      <c r="B567" s="4" t="n"/>
      <c r="C567" s="4" t="n"/>
      <c r="D567" s="4" t="n"/>
      <c r="E567" s="4" t="n"/>
      <c r="F567" s="4" t="n"/>
      <c r="G567" s="4" t="n"/>
      <c r="H567" s="5" t="n"/>
      <c r="I567" s="5" t="n"/>
      <c r="J567" s="6" t="n"/>
      <c r="K567" s="6" t="n"/>
      <c r="L567" s="4" t="n"/>
      <c r="M567" s="4" t="n"/>
      <c r="N567" s="4" t="n"/>
      <c r="O567" s="7">
        <f>IF(AND(ISNUMBER(J567),ISNUMBER(K567)),J567-K567,"")</f>
        <v/>
      </c>
      <c r="P567" s="8">
        <f>IF(AND(ISNUMBER(H567),ISNUMBER(I567)),IF(I567&gt;=H567,I567-H567,I567-H567+1)*24,"")</f>
        <v/>
      </c>
      <c r="Q567" s="4">
        <f>IF(COUNTA(A567:N567)=0,"",IF(A567="","Tarih girilmedi",IF(L567="","Durum seçilmedi",IF(OR(AND(J567&lt;&gt;"",NOT(ISNUMBER(J567))),AND(K567&lt;&gt;"",NOT(ISNUMBER(K567)))),"Adet sayı olmalı",IF(NOT(ISNUMBER(O567)),"",IF(AND(L567="Eksiksiz",O567&lt;&gt;0),"Adet farkı var, durum Eksiksiz",IF(O567&lt;0,"Teslim alınan irsaliyedekinden fazla","")))))))</f>
        <v/>
      </c>
    </row>
    <row r="568">
      <c r="A568" s="3" t="n"/>
      <c r="B568" s="4" t="n"/>
      <c r="C568" s="4" t="n"/>
      <c r="D568" s="4" t="n"/>
      <c r="E568" s="4" t="n"/>
      <c r="F568" s="4" t="n"/>
      <c r="G568" s="4" t="n"/>
      <c r="H568" s="5" t="n"/>
      <c r="I568" s="5" t="n"/>
      <c r="J568" s="6" t="n"/>
      <c r="K568" s="6" t="n"/>
      <c r="L568" s="4" t="n"/>
      <c r="M568" s="4" t="n"/>
      <c r="N568" s="4" t="n"/>
      <c r="O568" s="7">
        <f>IF(AND(ISNUMBER(J568),ISNUMBER(K568)),J568-K568,"")</f>
        <v/>
      </c>
      <c r="P568" s="8">
        <f>IF(AND(ISNUMBER(H568),ISNUMBER(I568)),IF(I568&gt;=H568,I568-H568,I568-H568+1)*24,"")</f>
        <v/>
      </c>
      <c r="Q568" s="4">
        <f>IF(COUNTA(A568:N568)=0,"",IF(A568="","Tarih girilmedi",IF(L568="","Durum seçilmedi",IF(OR(AND(J568&lt;&gt;"",NOT(ISNUMBER(J568))),AND(K568&lt;&gt;"",NOT(ISNUMBER(K568)))),"Adet sayı olmalı",IF(NOT(ISNUMBER(O568)),"",IF(AND(L568="Eksiksiz",O568&lt;&gt;0),"Adet farkı var, durum Eksiksiz",IF(O568&lt;0,"Teslim alınan irsaliyedekinden fazla","")))))))</f>
        <v/>
      </c>
    </row>
    <row r="569">
      <c r="A569" s="3" t="n"/>
      <c r="B569" s="4" t="n"/>
      <c r="C569" s="4" t="n"/>
      <c r="D569" s="4" t="n"/>
      <c r="E569" s="4" t="n"/>
      <c r="F569" s="4" t="n"/>
      <c r="G569" s="4" t="n"/>
      <c r="H569" s="5" t="n"/>
      <c r="I569" s="5" t="n"/>
      <c r="J569" s="6" t="n"/>
      <c r="K569" s="6" t="n"/>
      <c r="L569" s="4" t="n"/>
      <c r="M569" s="4" t="n"/>
      <c r="N569" s="4" t="n"/>
      <c r="O569" s="7">
        <f>IF(AND(ISNUMBER(J569),ISNUMBER(K569)),J569-K569,"")</f>
        <v/>
      </c>
      <c r="P569" s="8">
        <f>IF(AND(ISNUMBER(H569),ISNUMBER(I569)),IF(I569&gt;=H569,I569-H569,I569-H569+1)*24,"")</f>
        <v/>
      </c>
      <c r="Q569" s="4">
        <f>IF(COUNTA(A569:N569)=0,"",IF(A569="","Tarih girilmedi",IF(L569="","Durum seçilmedi",IF(OR(AND(J569&lt;&gt;"",NOT(ISNUMBER(J569))),AND(K569&lt;&gt;"",NOT(ISNUMBER(K569)))),"Adet sayı olmalı",IF(NOT(ISNUMBER(O569)),"",IF(AND(L569="Eksiksiz",O569&lt;&gt;0),"Adet farkı var, durum Eksiksiz",IF(O569&lt;0,"Teslim alınan irsaliyedekinden fazla","")))))))</f>
        <v/>
      </c>
    </row>
    <row r="570">
      <c r="A570" s="3" t="n"/>
      <c r="B570" s="4" t="n"/>
      <c r="C570" s="4" t="n"/>
      <c r="D570" s="4" t="n"/>
      <c r="E570" s="4" t="n"/>
      <c r="F570" s="4" t="n"/>
      <c r="G570" s="4" t="n"/>
      <c r="H570" s="5" t="n"/>
      <c r="I570" s="5" t="n"/>
      <c r="J570" s="6" t="n"/>
      <c r="K570" s="6" t="n"/>
      <c r="L570" s="4" t="n"/>
      <c r="M570" s="4" t="n"/>
      <c r="N570" s="4" t="n"/>
      <c r="O570" s="7">
        <f>IF(AND(ISNUMBER(J570),ISNUMBER(K570)),J570-K570,"")</f>
        <v/>
      </c>
      <c r="P570" s="8">
        <f>IF(AND(ISNUMBER(H570),ISNUMBER(I570)),IF(I570&gt;=H570,I570-H570,I570-H570+1)*24,"")</f>
        <v/>
      </c>
      <c r="Q570" s="4">
        <f>IF(COUNTA(A570:N570)=0,"",IF(A570="","Tarih girilmedi",IF(L570="","Durum seçilmedi",IF(OR(AND(J570&lt;&gt;"",NOT(ISNUMBER(J570))),AND(K570&lt;&gt;"",NOT(ISNUMBER(K570)))),"Adet sayı olmalı",IF(NOT(ISNUMBER(O570)),"",IF(AND(L570="Eksiksiz",O570&lt;&gt;0),"Adet farkı var, durum Eksiksiz",IF(O570&lt;0,"Teslim alınan irsaliyedekinden fazla","")))))))</f>
        <v/>
      </c>
    </row>
    <row r="571">
      <c r="A571" s="3" t="n"/>
      <c r="B571" s="4" t="n"/>
      <c r="C571" s="4" t="n"/>
      <c r="D571" s="4" t="n"/>
      <c r="E571" s="4" t="n"/>
      <c r="F571" s="4" t="n"/>
      <c r="G571" s="4" t="n"/>
      <c r="H571" s="5" t="n"/>
      <c r="I571" s="5" t="n"/>
      <c r="J571" s="6" t="n"/>
      <c r="K571" s="6" t="n"/>
      <c r="L571" s="4" t="n"/>
      <c r="M571" s="4" t="n"/>
      <c r="N571" s="4" t="n"/>
      <c r="O571" s="7">
        <f>IF(AND(ISNUMBER(J571),ISNUMBER(K571)),J571-K571,"")</f>
        <v/>
      </c>
      <c r="P571" s="8">
        <f>IF(AND(ISNUMBER(H571),ISNUMBER(I571)),IF(I571&gt;=H571,I571-H571,I571-H571+1)*24,"")</f>
        <v/>
      </c>
      <c r="Q571" s="4">
        <f>IF(COUNTA(A571:N571)=0,"",IF(A571="","Tarih girilmedi",IF(L571="","Durum seçilmedi",IF(OR(AND(J571&lt;&gt;"",NOT(ISNUMBER(J571))),AND(K571&lt;&gt;"",NOT(ISNUMBER(K571)))),"Adet sayı olmalı",IF(NOT(ISNUMBER(O571)),"",IF(AND(L571="Eksiksiz",O571&lt;&gt;0),"Adet farkı var, durum Eksiksiz",IF(O571&lt;0,"Teslim alınan irsaliyedekinden fazla","")))))))</f>
        <v/>
      </c>
    </row>
    <row r="572">
      <c r="A572" s="3" t="n"/>
      <c r="B572" s="4" t="n"/>
      <c r="C572" s="4" t="n"/>
      <c r="D572" s="4" t="n"/>
      <c r="E572" s="4" t="n"/>
      <c r="F572" s="4" t="n"/>
      <c r="G572" s="4" t="n"/>
      <c r="H572" s="5" t="n"/>
      <c r="I572" s="5" t="n"/>
      <c r="J572" s="6" t="n"/>
      <c r="K572" s="6" t="n"/>
      <c r="L572" s="4" t="n"/>
      <c r="M572" s="4" t="n"/>
      <c r="N572" s="4" t="n"/>
      <c r="O572" s="7">
        <f>IF(AND(ISNUMBER(J572),ISNUMBER(K572)),J572-K572,"")</f>
        <v/>
      </c>
      <c r="P572" s="8">
        <f>IF(AND(ISNUMBER(H572),ISNUMBER(I572)),IF(I572&gt;=H572,I572-H572,I572-H572+1)*24,"")</f>
        <v/>
      </c>
      <c r="Q572" s="4">
        <f>IF(COUNTA(A572:N572)=0,"",IF(A572="","Tarih girilmedi",IF(L572="","Durum seçilmedi",IF(OR(AND(J572&lt;&gt;"",NOT(ISNUMBER(J572))),AND(K572&lt;&gt;"",NOT(ISNUMBER(K572)))),"Adet sayı olmalı",IF(NOT(ISNUMBER(O572)),"",IF(AND(L572="Eksiksiz",O572&lt;&gt;0),"Adet farkı var, durum Eksiksiz",IF(O572&lt;0,"Teslim alınan irsaliyedekinden fazla","")))))))</f>
        <v/>
      </c>
    </row>
    <row r="573">
      <c r="A573" s="3" t="n"/>
      <c r="B573" s="4" t="n"/>
      <c r="C573" s="4" t="n"/>
      <c r="D573" s="4" t="n"/>
      <c r="E573" s="4" t="n"/>
      <c r="F573" s="4" t="n"/>
      <c r="G573" s="4" t="n"/>
      <c r="H573" s="5" t="n"/>
      <c r="I573" s="5" t="n"/>
      <c r="J573" s="6" t="n"/>
      <c r="K573" s="6" t="n"/>
      <c r="L573" s="4" t="n"/>
      <c r="M573" s="4" t="n"/>
      <c r="N573" s="4" t="n"/>
      <c r="O573" s="7">
        <f>IF(AND(ISNUMBER(J573),ISNUMBER(K573)),J573-K573,"")</f>
        <v/>
      </c>
      <c r="P573" s="8">
        <f>IF(AND(ISNUMBER(H573),ISNUMBER(I573)),IF(I573&gt;=H573,I573-H573,I573-H573+1)*24,"")</f>
        <v/>
      </c>
      <c r="Q573" s="4">
        <f>IF(COUNTA(A573:N573)=0,"",IF(A573="","Tarih girilmedi",IF(L573="","Durum seçilmedi",IF(OR(AND(J573&lt;&gt;"",NOT(ISNUMBER(J573))),AND(K573&lt;&gt;"",NOT(ISNUMBER(K573)))),"Adet sayı olmalı",IF(NOT(ISNUMBER(O573)),"",IF(AND(L573="Eksiksiz",O573&lt;&gt;0),"Adet farkı var, durum Eksiksiz",IF(O573&lt;0,"Teslim alınan irsaliyedekinden fazla","")))))))</f>
        <v/>
      </c>
    </row>
    <row r="574">
      <c r="A574" s="3" t="n"/>
      <c r="B574" s="4" t="n"/>
      <c r="C574" s="4" t="n"/>
      <c r="D574" s="4" t="n"/>
      <c r="E574" s="4" t="n"/>
      <c r="F574" s="4" t="n"/>
      <c r="G574" s="4" t="n"/>
      <c r="H574" s="5" t="n"/>
      <c r="I574" s="5" t="n"/>
      <c r="J574" s="6" t="n"/>
      <c r="K574" s="6" t="n"/>
      <c r="L574" s="4" t="n"/>
      <c r="M574" s="4" t="n"/>
      <c r="N574" s="4" t="n"/>
      <c r="O574" s="7">
        <f>IF(AND(ISNUMBER(J574),ISNUMBER(K574)),J574-K574,"")</f>
        <v/>
      </c>
      <c r="P574" s="8">
        <f>IF(AND(ISNUMBER(H574),ISNUMBER(I574)),IF(I574&gt;=H574,I574-H574,I574-H574+1)*24,"")</f>
        <v/>
      </c>
      <c r="Q574" s="4">
        <f>IF(COUNTA(A574:N574)=0,"",IF(A574="","Tarih girilmedi",IF(L574="","Durum seçilmedi",IF(OR(AND(J574&lt;&gt;"",NOT(ISNUMBER(J574))),AND(K574&lt;&gt;"",NOT(ISNUMBER(K574)))),"Adet sayı olmalı",IF(NOT(ISNUMBER(O574)),"",IF(AND(L574="Eksiksiz",O574&lt;&gt;0),"Adet farkı var, durum Eksiksiz",IF(O574&lt;0,"Teslim alınan irsaliyedekinden fazla","")))))))</f>
        <v/>
      </c>
    </row>
    <row r="575">
      <c r="A575" s="3" t="n"/>
      <c r="B575" s="4" t="n"/>
      <c r="C575" s="4" t="n"/>
      <c r="D575" s="4" t="n"/>
      <c r="E575" s="4" t="n"/>
      <c r="F575" s="4" t="n"/>
      <c r="G575" s="4" t="n"/>
      <c r="H575" s="5" t="n"/>
      <c r="I575" s="5" t="n"/>
      <c r="J575" s="6" t="n"/>
      <c r="K575" s="6" t="n"/>
      <c r="L575" s="4" t="n"/>
      <c r="M575" s="4" t="n"/>
      <c r="N575" s="4" t="n"/>
      <c r="O575" s="7">
        <f>IF(AND(ISNUMBER(J575),ISNUMBER(K575)),J575-K575,"")</f>
        <v/>
      </c>
      <c r="P575" s="8">
        <f>IF(AND(ISNUMBER(H575),ISNUMBER(I575)),IF(I575&gt;=H575,I575-H575,I575-H575+1)*24,"")</f>
        <v/>
      </c>
      <c r="Q575" s="4">
        <f>IF(COUNTA(A575:N575)=0,"",IF(A575="","Tarih girilmedi",IF(L575="","Durum seçilmedi",IF(OR(AND(J575&lt;&gt;"",NOT(ISNUMBER(J575))),AND(K575&lt;&gt;"",NOT(ISNUMBER(K575)))),"Adet sayı olmalı",IF(NOT(ISNUMBER(O575)),"",IF(AND(L575="Eksiksiz",O575&lt;&gt;0),"Adet farkı var, durum Eksiksiz",IF(O575&lt;0,"Teslim alınan irsaliyedekinden fazla","")))))))</f>
        <v/>
      </c>
    </row>
    <row r="576">
      <c r="A576" s="3" t="n"/>
      <c r="B576" s="4" t="n"/>
      <c r="C576" s="4" t="n"/>
      <c r="D576" s="4" t="n"/>
      <c r="E576" s="4" t="n"/>
      <c r="F576" s="4" t="n"/>
      <c r="G576" s="4" t="n"/>
      <c r="H576" s="5" t="n"/>
      <c r="I576" s="5" t="n"/>
      <c r="J576" s="6" t="n"/>
      <c r="K576" s="6" t="n"/>
      <c r="L576" s="4" t="n"/>
      <c r="M576" s="4" t="n"/>
      <c r="N576" s="4" t="n"/>
      <c r="O576" s="7">
        <f>IF(AND(ISNUMBER(J576),ISNUMBER(K576)),J576-K576,"")</f>
        <v/>
      </c>
      <c r="P576" s="8">
        <f>IF(AND(ISNUMBER(H576),ISNUMBER(I576)),IF(I576&gt;=H576,I576-H576,I576-H576+1)*24,"")</f>
        <v/>
      </c>
      <c r="Q576" s="4">
        <f>IF(COUNTA(A576:N576)=0,"",IF(A576="","Tarih girilmedi",IF(L576="","Durum seçilmedi",IF(OR(AND(J576&lt;&gt;"",NOT(ISNUMBER(J576))),AND(K576&lt;&gt;"",NOT(ISNUMBER(K576)))),"Adet sayı olmalı",IF(NOT(ISNUMBER(O576)),"",IF(AND(L576="Eksiksiz",O576&lt;&gt;0),"Adet farkı var, durum Eksiksiz",IF(O576&lt;0,"Teslim alınan irsaliyedekinden fazla","")))))))</f>
        <v/>
      </c>
    </row>
    <row r="577">
      <c r="A577" s="3" t="n"/>
      <c r="B577" s="4" t="n"/>
      <c r="C577" s="4" t="n"/>
      <c r="D577" s="4" t="n"/>
      <c r="E577" s="4" t="n"/>
      <c r="F577" s="4" t="n"/>
      <c r="G577" s="4" t="n"/>
      <c r="H577" s="5" t="n"/>
      <c r="I577" s="5" t="n"/>
      <c r="J577" s="6" t="n"/>
      <c r="K577" s="6" t="n"/>
      <c r="L577" s="4" t="n"/>
      <c r="M577" s="4" t="n"/>
      <c r="N577" s="4" t="n"/>
      <c r="O577" s="7">
        <f>IF(AND(ISNUMBER(J577),ISNUMBER(K577)),J577-K577,"")</f>
        <v/>
      </c>
      <c r="P577" s="8">
        <f>IF(AND(ISNUMBER(H577),ISNUMBER(I577)),IF(I577&gt;=H577,I577-H577,I577-H577+1)*24,"")</f>
        <v/>
      </c>
      <c r="Q577" s="4">
        <f>IF(COUNTA(A577:N577)=0,"",IF(A577="","Tarih girilmedi",IF(L577="","Durum seçilmedi",IF(OR(AND(J577&lt;&gt;"",NOT(ISNUMBER(J577))),AND(K577&lt;&gt;"",NOT(ISNUMBER(K577)))),"Adet sayı olmalı",IF(NOT(ISNUMBER(O577)),"",IF(AND(L577="Eksiksiz",O577&lt;&gt;0),"Adet farkı var, durum Eksiksiz",IF(O577&lt;0,"Teslim alınan irsaliyedekinden fazla","")))))))</f>
        <v/>
      </c>
    </row>
    <row r="578">
      <c r="A578" s="3" t="n"/>
      <c r="B578" s="4" t="n"/>
      <c r="C578" s="4" t="n"/>
      <c r="D578" s="4" t="n"/>
      <c r="E578" s="4" t="n"/>
      <c r="F578" s="4" t="n"/>
      <c r="G578" s="4" t="n"/>
      <c r="H578" s="5" t="n"/>
      <c r="I578" s="5" t="n"/>
      <c r="J578" s="6" t="n"/>
      <c r="K578" s="6" t="n"/>
      <c r="L578" s="4" t="n"/>
      <c r="M578" s="4" t="n"/>
      <c r="N578" s="4" t="n"/>
      <c r="O578" s="7">
        <f>IF(AND(ISNUMBER(J578),ISNUMBER(K578)),J578-K578,"")</f>
        <v/>
      </c>
      <c r="P578" s="8">
        <f>IF(AND(ISNUMBER(H578),ISNUMBER(I578)),IF(I578&gt;=H578,I578-H578,I578-H578+1)*24,"")</f>
        <v/>
      </c>
      <c r="Q578" s="4">
        <f>IF(COUNTA(A578:N578)=0,"",IF(A578="","Tarih girilmedi",IF(L578="","Durum seçilmedi",IF(OR(AND(J578&lt;&gt;"",NOT(ISNUMBER(J578))),AND(K578&lt;&gt;"",NOT(ISNUMBER(K578)))),"Adet sayı olmalı",IF(NOT(ISNUMBER(O578)),"",IF(AND(L578="Eksiksiz",O578&lt;&gt;0),"Adet farkı var, durum Eksiksiz",IF(O578&lt;0,"Teslim alınan irsaliyedekinden fazla","")))))))</f>
        <v/>
      </c>
    </row>
    <row r="579">
      <c r="A579" s="3" t="n"/>
      <c r="B579" s="4" t="n"/>
      <c r="C579" s="4" t="n"/>
      <c r="D579" s="4" t="n"/>
      <c r="E579" s="4" t="n"/>
      <c r="F579" s="4" t="n"/>
      <c r="G579" s="4" t="n"/>
      <c r="H579" s="5" t="n"/>
      <c r="I579" s="5" t="n"/>
      <c r="J579" s="6" t="n"/>
      <c r="K579" s="6" t="n"/>
      <c r="L579" s="4" t="n"/>
      <c r="M579" s="4" t="n"/>
      <c r="N579" s="4" t="n"/>
      <c r="O579" s="7">
        <f>IF(AND(ISNUMBER(J579),ISNUMBER(K579)),J579-K579,"")</f>
        <v/>
      </c>
      <c r="P579" s="8">
        <f>IF(AND(ISNUMBER(H579),ISNUMBER(I579)),IF(I579&gt;=H579,I579-H579,I579-H579+1)*24,"")</f>
        <v/>
      </c>
      <c r="Q579" s="4">
        <f>IF(COUNTA(A579:N579)=0,"",IF(A579="","Tarih girilmedi",IF(L579="","Durum seçilmedi",IF(OR(AND(J579&lt;&gt;"",NOT(ISNUMBER(J579))),AND(K579&lt;&gt;"",NOT(ISNUMBER(K579)))),"Adet sayı olmalı",IF(NOT(ISNUMBER(O579)),"",IF(AND(L579="Eksiksiz",O579&lt;&gt;0),"Adet farkı var, durum Eksiksiz",IF(O579&lt;0,"Teslim alınan irsaliyedekinden fazla","")))))))</f>
        <v/>
      </c>
    </row>
    <row r="580">
      <c r="A580" s="3" t="n"/>
      <c r="B580" s="4" t="n"/>
      <c r="C580" s="4" t="n"/>
      <c r="D580" s="4" t="n"/>
      <c r="E580" s="4" t="n"/>
      <c r="F580" s="4" t="n"/>
      <c r="G580" s="4" t="n"/>
      <c r="H580" s="5" t="n"/>
      <c r="I580" s="5" t="n"/>
      <c r="J580" s="6" t="n"/>
      <c r="K580" s="6" t="n"/>
      <c r="L580" s="4" t="n"/>
      <c r="M580" s="4" t="n"/>
      <c r="N580" s="4" t="n"/>
      <c r="O580" s="7">
        <f>IF(AND(ISNUMBER(J580),ISNUMBER(K580)),J580-K580,"")</f>
        <v/>
      </c>
      <c r="P580" s="8">
        <f>IF(AND(ISNUMBER(H580),ISNUMBER(I580)),IF(I580&gt;=H580,I580-H580,I580-H580+1)*24,"")</f>
        <v/>
      </c>
      <c r="Q580" s="4">
        <f>IF(COUNTA(A580:N580)=0,"",IF(A580="","Tarih girilmedi",IF(L580="","Durum seçilmedi",IF(OR(AND(J580&lt;&gt;"",NOT(ISNUMBER(J580))),AND(K580&lt;&gt;"",NOT(ISNUMBER(K580)))),"Adet sayı olmalı",IF(NOT(ISNUMBER(O580)),"",IF(AND(L580="Eksiksiz",O580&lt;&gt;0),"Adet farkı var, durum Eksiksiz",IF(O580&lt;0,"Teslim alınan irsaliyedekinden fazla","")))))))</f>
        <v/>
      </c>
    </row>
    <row r="581">
      <c r="A581" s="3" t="n"/>
      <c r="B581" s="4" t="n"/>
      <c r="C581" s="4" t="n"/>
      <c r="D581" s="4" t="n"/>
      <c r="E581" s="4" t="n"/>
      <c r="F581" s="4" t="n"/>
      <c r="G581" s="4" t="n"/>
      <c r="H581" s="5" t="n"/>
      <c r="I581" s="5" t="n"/>
      <c r="J581" s="6" t="n"/>
      <c r="K581" s="6" t="n"/>
      <c r="L581" s="4" t="n"/>
      <c r="M581" s="4" t="n"/>
      <c r="N581" s="4" t="n"/>
      <c r="O581" s="7">
        <f>IF(AND(ISNUMBER(J581),ISNUMBER(K581)),J581-K581,"")</f>
        <v/>
      </c>
      <c r="P581" s="8">
        <f>IF(AND(ISNUMBER(H581),ISNUMBER(I581)),IF(I581&gt;=H581,I581-H581,I581-H581+1)*24,"")</f>
        <v/>
      </c>
      <c r="Q581" s="4">
        <f>IF(COUNTA(A581:N581)=0,"",IF(A581="","Tarih girilmedi",IF(L581="","Durum seçilmedi",IF(OR(AND(J581&lt;&gt;"",NOT(ISNUMBER(J581))),AND(K581&lt;&gt;"",NOT(ISNUMBER(K581)))),"Adet sayı olmalı",IF(NOT(ISNUMBER(O581)),"",IF(AND(L581="Eksiksiz",O581&lt;&gt;0),"Adet farkı var, durum Eksiksiz",IF(O581&lt;0,"Teslim alınan irsaliyedekinden fazla","")))))))</f>
        <v/>
      </c>
    </row>
    <row r="582">
      <c r="A582" s="3" t="n"/>
      <c r="B582" s="4" t="n"/>
      <c r="C582" s="4" t="n"/>
      <c r="D582" s="4" t="n"/>
      <c r="E582" s="4" t="n"/>
      <c r="F582" s="4" t="n"/>
      <c r="G582" s="4" t="n"/>
      <c r="H582" s="5" t="n"/>
      <c r="I582" s="5" t="n"/>
      <c r="J582" s="6" t="n"/>
      <c r="K582" s="6" t="n"/>
      <c r="L582" s="4" t="n"/>
      <c r="M582" s="4" t="n"/>
      <c r="N582" s="4" t="n"/>
      <c r="O582" s="7">
        <f>IF(AND(ISNUMBER(J582),ISNUMBER(K582)),J582-K582,"")</f>
        <v/>
      </c>
      <c r="P582" s="8">
        <f>IF(AND(ISNUMBER(H582),ISNUMBER(I582)),IF(I582&gt;=H582,I582-H582,I582-H582+1)*24,"")</f>
        <v/>
      </c>
      <c r="Q582" s="4">
        <f>IF(COUNTA(A582:N582)=0,"",IF(A582="","Tarih girilmedi",IF(L582="","Durum seçilmedi",IF(OR(AND(J582&lt;&gt;"",NOT(ISNUMBER(J582))),AND(K582&lt;&gt;"",NOT(ISNUMBER(K582)))),"Adet sayı olmalı",IF(NOT(ISNUMBER(O582)),"",IF(AND(L582="Eksiksiz",O582&lt;&gt;0),"Adet farkı var, durum Eksiksiz",IF(O582&lt;0,"Teslim alınan irsaliyedekinden fazla","")))))))</f>
        <v/>
      </c>
    </row>
    <row r="583">
      <c r="A583" s="3" t="n"/>
      <c r="B583" s="4" t="n"/>
      <c r="C583" s="4" t="n"/>
      <c r="D583" s="4" t="n"/>
      <c r="E583" s="4" t="n"/>
      <c r="F583" s="4" t="n"/>
      <c r="G583" s="4" t="n"/>
      <c r="H583" s="5" t="n"/>
      <c r="I583" s="5" t="n"/>
      <c r="J583" s="6" t="n"/>
      <c r="K583" s="6" t="n"/>
      <c r="L583" s="4" t="n"/>
      <c r="M583" s="4" t="n"/>
      <c r="N583" s="4" t="n"/>
      <c r="O583" s="7">
        <f>IF(AND(ISNUMBER(J583),ISNUMBER(K583)),J583-K583,"")</f>
        <v/>
      </c>
      <c r="P583" s="8">
        <f>IF(AND(ISNUMBER(H583),ISNUMBER(I583)),IF(I583&gt;=H583,I583-H583,I583-H583+1)*24,"")</f>
        <v/>
      </c>
      <c r="Q583" s="4">
        <f>IF(COUNTA(A583:N583)=0,"",IF(A583="","Tarih girilmedi",IF(L583="","Durum seçilmedi",IF(OR(AND(J583&lt;&gt;"",NOT(ISNUMBER(J583))),AND(K583&lt;&gt;"",NOT(ISNUMBER(K583)))),"Adet sayı olmalı",IF(NOT(ISNUMBER(O583)),"",IF(AND(L583="Eksiksiz",O583&lt;&gt;0),"Adet farkı var, durum Eksiksiz",IF(O583&lt;0,"Teslim alınan irsaliyedekinden fazla","")))))))</f>
        <v/>
      </c>
    </row>
    <row r="584">
      <c r="A584" s="3" t="n"/>
      <c r="B584" s="4" t="n"/>
      <c r="C584" s="4" t="n"/>
      <c r="D584" s="4" t="n"/>
      <c r="E584" s="4" t="n"/>
      <c r="F584" s="4" t="n"/>
      <c r="G584" s="4" t="n"/>
      <c r="H584" s="5" t="n"/>
      <c r="I584" s="5" t="n"/>
      <c r="J584" s="6" t="n"/>
      <c r="K584" s="6" t="n"/>
      <c r="L584" s="4" t="n"/>
      <c r="M584" s="4" t="n"/>
      <c r="N584" s="4" t="n"/>
      <c r="O584" s="7">
        <f>IF(AND(ISNUMBER(J584),ISNUMBER(K584)),J584-K584,"")</f>
        <v/>
      </c>
      <c r="P584" s="8">
        <f>IF(AND(ISNUMBER(H584),ISNUMBER(I584)),IF(I584&gt;=H584,I584-H584,I584-H584+1)*24,"")</f>
        <v/>
      </c>
      <c r="Q584" s="4">
        <f>IF(COUNTA(A584:N584)=0,"",IF(A584="","Tarih girilmedi",IF(L584="","Durum seçilmedi",IF(OR(AND(J584&lt;&gt;"",NOT(ISNUMBER(J584))),AND(K584&lt;&gt;"",NOT(ISNUMBER(K584)))),"Adet sayı olmalı",IF(NOT(ISNUMBER(O584)),"",IF(AND(L584="Eksiksiz",O584&lt;&gt;0),"Adet farkı var, durum Eksiksiz",IF(O584&lt;0,"Teslim alınan irsaliyedekinden fazla","")))))))</f>
        <v/>
      </c>
    </row>
    <row r="585">
      <c r="A585" s="3" t="n"/>
      <c r="B585" s="4" t="n"/>
      <c r="C585" s="4" t="n"/>
      <c r="D585" s="4" t="n"/>
      <c r="E585" s="4" t="n"/>
      <c r="F585" s="4" t="n"/>
      <c r="G585" s="4" t="n"/>
      <c r="H585" s="5" t="n"/>
      <c r="I585" s="5" t="n"/>
      <c r="J585" s="6" t="n"/>
      <c r="K585" s="6" t="n"/>
      <c r="L585" s="4" t="n"/>
      <c r="M585" s="4" t="n"/>
      <c r="N585" s="4" t="n"/>
      <c r="O585" s="7">
        <f>IF(AND(ISNUMBER(J585),ISNUMBER(K585)),J585-K585,"")</f>
        <v/>
      </c>
      <c r="P585" s="8">
        <f>IF(AND(ISNUMBER(H585),ISNUMBER(I585)),IF(I585&gt;=H585,I585-H585,I585-H585+1)*24,"")</f>
        <v/>
      </c>
      <c r="Q585" s="4">
        <f>IF(COUNTA(A585:N585)=0,"",IF(A585="","Tarih girilmedi",IF(L585="","Durum seçilmedi",IF(OR(AND(J585&lt;&gt;"",NOT(ISNUMBER(J585))),AND(K585&lt;&gt;"",NOT(ISNUMBER(K585)))),"Adet sayı olmalı",IF(NOT(ISNUMBER(O585)),"",IF(AND(L585="Eksiksiz",O585&lt;&gt;0),"Adet farkı var, durum Eksiksiz",IF(O585&lt;0,"Teslim alınan irsaliyedekinden fazla","")))))))</f>
        <v/>
      </c>
    </row>
    <row r="586">
      <c r="A586" s="3" t="n"/>
      <c r="B586" s="4" t="n"/>
      <c r="C586" s="4" t="n"/>
      <c r="D586" s="4" t="n"/>
      <c r="E586" s="4" t="n"/>
      <c r="F586" s="4" t="n"/>
      <c r="G586" s="4" t="n"/>
      <c r="H586" s="5" t="n"/>
      <c r="I586" s="5" t="n"/>
      <c r="J586" s="6" t="n"/>
      <c r="K586" s="6" t="n"/>
      <c r="L586" s="4" t="n"/>
      <c r="M586" s="4" t="n"/>
      <c r="N586" s="4" t="n"/>
      <c r="O586" s="7">
        <f>IF(AND(ISNUMBER(J586),ISNUMBER(K586)),J586-K586,"")</f>
        <v/>
      </c>
      <c r="P586" s="8">
        <f>IF(AND(ISNUMBER(H586),ISNUMBER(I586)),IF(I586&gt;=H586,I586-H586,I586-H586+1)*24,"")</f>
        <v/>
      </c>
      <c r="Q586" s="4">
        <f>IF(COUNTA(A586:N586)=0,"",IF(A586="","Tarih girilmedi",IF(L586="","Durum seçilmedi",IF(OR(AND(J586&lt;&gt;"",NOT(ISNUMBER(J586))),AND(K586&lt;&gt;"",NOT(ISNUMBER(K586)))),"Adet sayı olmalı",IF(NOT(ISNUMBER(O586)),"",IF(AND(L586="Eksiksiz",O586&lt;&gt;0),"Adet farkı var, durum Eksiksiz",IF(O586&lt;0,"Teslim alınan irsaliyedekinden fazla","")))))))</f>
        <v/>
      </c>
    </row>
    <row r="587">
      <c r="A587" s="3" t="n"/>
      <c r="B587" s="4" t="n"/>
      <c r="C587" s="4" t="n"/>
      <c r="D587" s="4" t="n"/>
      <c r="E587" s="4" t="n"/>
      <c r="F587" s="4" t="n"/>
      <c r="G587" s="4" t="n"/>
      <c r="H587" s="5" t="n"/>
      <c r="I587" s="5" t="n"/>
      <c r="J587" s="6" t="n"/>
      <c r="K587" s="6" t="n"/>
      <c r="L587" s="4" t="n"/>
      <c r="M587" s="4" t="n"/>
      <c r="N587" s="4" t="n"/>
      <c r="O587" s="7">
        <f>IF(AND(ISNUMBER(J587),ISNUMBER(K587)),J587-K587,"")</f>
        <v/>
      </c>
      <c r="P587" s="8">
        <f>IF(AND(ISNUMBER(H587),ISNUMBER(I587)),IF(I587&gt;=H587,I587-H587,I587-H587+1)*24,"")</f>
        <v/>
      </c>
      <c r="Q587" s="4">
        <f>IF(COUNTA(A587:N587)=0,"",IF(A587="","Tarih girilmedi",IF(L587="","Durum seçilmedi",IF(OR(AND(J587&lt;&gt;"",NOT(ISNUMBER(J587))),AND(K587&lt;&gt;"",NOT(ISNUMBER(K587)))),"Adet sayı olmalı",IF(NOT(ISNUMBER(O587)),"",IF(AND(L587="Eksiksiz",O587&lt;&gt;0),"Adet farkı var, durum Eksiksiz",IF(O587&lt;0,"Teslim alınan irsaliyedekinden fazla","")))))))</f>
        <v/>
      </c>
    </row>
    <row r="588">
      <c r="A588" s="3" t="n"/>
      <c r="B588" s="4" t="n"/>
      <c r="C588" s="4" t="n"/>
      <c r="D588" s="4" t="n"/>
      <c r="E588" s="4" t="n"/>
      <c r="F588" s="4" t="n"/>
      <c r="G588" s="4" t="n"/>
      <c r="H588" s="5" t="n"/>
      <c r="I588" s="5" t="n"/>
      <c r="J588" s="6" t="n"/>
      <c r="K588" s="6" t="n"/>
      <c r="L588" s="4" t="n"/>
      <c r="M588" s="4" t="n"/>
      <c r="N588" s="4" t="n"/>
      <c r="O588" s="7">
        <f>IF(AND(ISNUMBER(J588),ISNUMBER(K588)),J588-K588,"")</f>
        <v/>
      </c>
      <c r="P588" s="8">
        <f>IF(AND(ISNUMBER(H588),ISNUMBER(I588)),IF(I588&gt;=H588,I588-H588,I588-H588+1)*24,"")</f>
        <v/>
      </c>
      <c r="Q588" s="4">
        <f>IF(COUNTA(A588:N588)=0,"",IF(A588="","Tarih girilmedi",IF(L588="","Durum seçilmedi",IF(OR(AND(J588&lt;&gt;"",NOT(ISNUMBER(J588))),AND(K588&lt;&gt;"",NOT(ISNUMBER(K588)))),"Adet sayı olmalı",IF(NOT(ISNUMBER(O588)),"",IF(AND(L588="Eksiksiz",O588&lt;&gt;0),"Adet farkı var, durum Eksiksiz",IF(O588&lt;0,"Teslim alınan irsaliyedekinden fazla","")))))))</f>
        <v/>
      </c>
    </row>
    <row r="589">
      <c r="A589" s="3" t="n"/>
      <c r="B589" s="4" t="n"/>
      <c r="C589" s="4" t="n"/>
      <c r="D589" s="4" t="n"/>
      <c r="E589" s="4" t="n"/>
      <c r="F589" s="4" t="n"/>
      <c r="G589" s="4" t="n"/>
      <c r="H589" s="5" t="n"/>
      <c r="I589" s="5" t="n"/>
      <c r="J589" s="6" t="n"/>
      <c r="K589" s="6" t="n"/>
      <c r="L589" s="4" t="n"/>
      <c r="M589" s="4" t="n"/>
      <c r="N589" s="4" t="n"/>
      <c r="O589" s="7">
        <f>IF(AND(ISNUMBER(J589),ISNUMBER(K589)),J589-K589,"")</f>
        <v/>
      </c>
      <c r="P589" s="8">
        <f>IF(AND(ISNUMBER(H589),ISNUMBER(I589)),IF(I589&gt;=H589,I589-H589,I589-H589+1)*24,"")</f>
        <v/>
      </c>
      <c r="Q589" s="4">
        <f>IF(COUNTA(A589:N589)=0,"",IF(A589="","Tarih girilmedi",IF(L589="","Durum seçilmedi",IF(OR(AND(J589&lt;&gt;"",NOT(ISNUMBER(J589))),AND(K589&lt;&gt;"",NOT(ISNUMBER(K589)))),"Adet sayı olmalı",IF(NOT(ISNUMBER(O589)),"",IF(AND(L589="Eksiksiz",O589&lt;&gt;0),"Adet farkı var, durum Eksiksiz",IF(O589&lt;0,"Teslim alınan irsaliyedekinden fazla","")))))))</f>
        <v/>
      </c>
    </row>
    <row r="590">
      <c r="A590" s="3" t="n"/>
      <c r="B590" s="4" t="n"/>
      <c r="C590" s="4" t="n"/>
      <c r="D590" s="4" t="n"/>
      <c r="E590" s="4" t="n"/>
      <c r="F590" s="4" t="n"/>
      <c r="G590" s="4" t="n"/>
      <c r="H590" s="5" t="n"/>
      <c r="I590" s="5" t="n"/>
      <c r="J590" s="6" t="n"/>
      <c r="K590" s="6" t="n"/>
      <c r="L590" s="4" t="n"/>
      <c r="M590" s="4" t="n"/>
      <c r="N590" s="4" t="n"/>
      <c r="O590" s="7">
        <f>IF(AND(ISNUMBER(J590),ISNUMBER(K590)),J590-K590,"")</f>
        <v/>
      </c>
      <c r="P590" s="8">
        <f>IF(AND(ISNUMBER(H590),ISNUMBER(I590)),IF(I590&gt;=H590,I590-H590,I590-H590+1)*24,"")</f>
        <v/>
      </c>
      <c r="Q590" s="4">
        <f>IF(COUNTA(A590:N590)=0,"",IF(A590="","Tarih girilmedi",IF(L590="","Durum seçilmedi",IF(OR(AND(J590&lt;&gt;"",NOT(ISNUMBER(J590))),AND(K590&lt;&gt;"",NOT(ISNUMBER(K590)))),"Adet sayı olmalı",IF(NOT(ISNUMBER(O590)),"",IF(AND(L590="Eksiksiz",O590&lt;&gt;0),"Adet farkı var, durum Eksiksiz",IF(O590&lt;0,"Teslim alınan irsaliyedekinden fazla","")))))))</f>
        <v/>
      </c>
    </row>
    <row r="591">
      <c r="A591" s="3" t="n"/>
      <c r="B591" s="4" t="n"/>
      <c r="C591" s="4" t="n"/>
      <c r="D591" s="4" t="n"/>
      <c r="E591" s="4" t="n"/>
      <c r="F591" s="4" t="n"/>
      <c r="G591" s="4" t="n"/>
      <c r="H591" s="5" t="n"/>
      <c r="I591" s="5" t="n"/>
      <c r="J591" s="6" t="n"/>
      <c r="K591" s="6" t="n"/>
      <c r="L591" s="4" t="n"/>
      <c r="M591" s="4" t="n"/>
      <c r="N591" s="4" t="n"/>
      <c r="O591" s="7">
        <f>IF(AND(ISNUMBER(J591),ISNUMBER(K591)),J591-K591,"")</f>
        <v/>
      </c>
      <c r="P591" s="8">
        <f>IF(AND(ISNUMBER(H591),ISNUMBER(I591)),IF(I591&gt;=H591,I591-H591,I591-H591+1)*24,"")</f>
        <v/>
      </c>
      <c r="Q591" s="4">
        <f>IF(COUNTA(A591:N591)=0,"",IF(A591="","Tarih girilmedi",IF(L591="","Durum seçilmedi",IF(OR(AND(J591&lt;&gt;"",NOT(ISNUMBER(J591))),AND(K591&lt;&gt;"",NOT(ISNUMBER(K591)))),"Adet sayı olmalı",IF(NOT(ISNUMBER(O591)),"",IF(AND(L591="Eksiksiz",O591&lt;&gt;0),"Adet farkı var, durum Eksiksiz",IF(O591&lt;0,"Teslim alınan irsaliyedekinden fazla","")))))))</f>
        <v/>
      </c>
    </row>
    <row r="592">
      <c r="A592" s="3" t="n"/>
      <c r="B592" s="4" t="n"/>
      <c r="C592" s="4" t="n"/>
      <c r="D592" s="4" t="n"/>
      <c r="E592" s="4" t="n"/>
      <c r="F592" s="4" t="n"/>
      <c r="G592" s="4" t="n"/>
      <c r="H592" s="5" t="n"/>
      <c r="I592" s="5" t="n"/>
      <c r="J592" s="6" t="n"/>
      <c r="K592" s="6" t="n"/>
      <c r="L592" s="4" t="n"/>
      <c r="M592" s="4" t="n"/>
      <c r="N592" s="4" t="n"/>
      <c r="O592" s="7">
        <f>IF(AND(ISNUMBER(J592),ISNUMBER(K592)),J592-K592,"")</f>
        <v/>
      </c>
      <c r="P592" s="8">
        <f>IF(AND(ISNUMBER(H592),ISNUMBER(I592)),IF(I592&gt;=H592,I592-H592,I592-H592+1)*24,"")</f>
        <v/>
      </c>
      <c r="Q592" s="4">
        <f>IF(COUNTA(A592:N592)=0,"",IF(A592="","Tarih girilmedi",IF(L592="","Durum seçilmedi",IF(OR(AND(J592&lt;&gt;"",NOT(ISNUMBER(J592))),AND(K592&lt;&gt;"",NOT(ISNUMBER(K592)))),"Adet sayı olmalı",IF(NOT(ISNUMBER(O592)),"",IF(AND(L592="Eksiksiz",O592&lt;&gt;0),"Adet farkı var, durum Eksiksiz",IF(O592&lt;0,"Teslim alınan irsaliyedekinden fazla","")))))))</f>
        <v/>
      </c>
    </row>
    <row r="593">
      <c r="A593" s="3" t="n"/>
      <c r="B593" s="4" t="n"/>
      <c r="C593" s="4" t="n"/>
      <c r="D593" s="4" t="n"/>
      <c r="E593" s="4" t="n"/>
      <c r="F593" s="4" t="n"/>
      <c r="G593" s="4" t="n"/>
      <c r="H593" s="5" t="n"/>
      <c r="I593" s="5" t="n"/>
      <c r="J593" s="6" t="n"/>
      <c r="K593" s="6" t="n"/>
      <c r="L593" s="4" t="n"/>
      <c r="M593" s="4" t="n"/>
      <c r="N593" s="4" t="n"/>
      <c r="O593" s="7">
        <f>IF(AND(ISNUMBER(J593),ISNUMBER(K593)),J593-K593,"")</f>
        <v/>
      </c>
      <c r="P593" s="8">
        <f>IF(AND(ISNUMBER(H593),ISNUMBER(I593)),IF(I593&gt;=H593,I593-H593,I593-H593+1)*24,"")</f>
        <v/>
      </c>
      <c r="Q593" s="4">
        <f>IF(COUNTA(A593:N593)=0,"",IF(A593="","Tarih girilmedi",IF(L593="","Durum seçilmedi",IF(OR(AND(J593&lt;&gt;"",NOT(ISNUMBER(J593))),AND(K593&lt;&gt;"",NOT(ISNUMBER(K593)))),"Adet sayı olmalı",IF(NOT(ISNUMBER(O593)),"",IF(AND(L593="Eksiksiz",O593&lt;&gt;0),"Adet farkı var, durum Eksiksiz",IF(O593&lt;0,"Teslim alınan irsaliyedekinden fazla","")))))))</f>
        <v/>
      </c>
    </row>
    <row r="594">
      <c r="A594" s="3" t="n"/>
      <c r="B594" s="4" t="n"/>
      <c r="C594" s="4" t="n"/>
      <c r="D594" s="4" t="n"/>
      <c r="E594" s="4" t="n"/>
      <c r="F594" s="4" t="n"/>
      <c r="G594" s="4" t="n"/>
      <c r="H594" s="5" t="n"/>
      <c r="I594" s="5" t="n"/>
      <c r="J594" s="6" t="n"/>
      <c r="K594" s="6" t="n"/>
      <c r="L594" s="4" t="n"/>
      <c r="M594" s="4" t="n"/>
      <c r="N594" s="4" t="n"/>
      <c r="O594" s="7">
        <f>IF(AND(ISNUMBER(J594),ISNUMBER(K594)),J594-K594,"")</f>
        <v/>
      </c>
      <c r="P594" s="8">
        <f>IF(AND(ISNUMBER(H594),ISNUMBER(I594)),IF(I594&gt;=H594,I594-H594,I594-H594+1)*24,"")</f>
        <v/>
      </c>
      <c r="Q594" s="4">
        <f>IF(COUNTA(A594:N594)=0,"",IF(A594="","Tarih girilmedi",IF(L594="","Durum seçilmedi",IF(OR(AND(J594&lt;&gt;"",NOT(ISNUMBER(J594))),AND(K594&lt;&gt;"",NOT(ISNUMBER(K594)))),"Adet sayı olmalı",IF(NOT(ISNUMBER(O594)),"",IF(AND(L594="Eksiksiz",O594&lt;&gt;0),"Adet farkı var, durum Eksiksiz",IF(O594&lt;0,"Teslim alınan irsaliyedekinden fazla","")))))))</f>
        <v/>
      </c>
    </row>
    <row r="595">
      <c r="A595" s="3" t="n"/>
      <c r="B595" s="4" t="n"/>
      <c r="C595" s="4" t="n"/>
      <c r="D595" s="4" t="n"/>
      <c r="E595" s="4" t="n"/>
      <c r="F595" s="4" t="n"/>
      <c r="G595" s="4" t="n"/>
      <c r="H595" s="5" t="n"/>
      <c r="I595" s="5" t="n"/>
      <c r="J595" s="6" t="n"/>
      <c r="K595" s="6" t="n"/>
      <c r="L595" s="4" t="n"/>
      <c r="M595" s="4" t="n"/>
      <c r="N595" s="4" t="n"/>
      <c r="O595" s="7">
        <f>IF(AND(ISNUMBER(J595),ISNUMBER(K595)),J595-K595,"")</f>
        <v/>
      </c>
      <c r="P595" s="8">
        <f>IF(AND(ISNUMBER(H595),ISNUMBER(I595)),IF(I595&gt;=H595,I595-H595,I595-H595+1)*24,"")</f>
        <v/>
      </c>
      <c r="Q595" s="4">
        <f>IF(COUNTA(A595:N595)=0,"",IF(A595="","Tarih girilmedi",IF(L595="","Durum seçilmedi",IF(OR(AND(J595&lt;&gt;"",NOT(ISNUMBER(J595))),AND(K595&lt;&gt;"",NOT(ISNUMBER(K595)))),"Adet sayı olmalı",IF(NOT(ISNUMBER(O595)),"",IF(AND(L595="Eksiksiz",O595&lt;&gt;0),"Adet farkı var, durum Eksiksiz",IF(O595&lt;0,"Teslim alınan irsaliyedekinden fazla","")))))))</f>
        <v/>
      </c>
    </row>
    <row r="596">
      <c r="A596" s="3" t="n"/>
      <c r="B596" s="4" t="n"/>
      <c r="C596" s="4" t="n"/>
      <c r="D596" s="4" t="n"/>
      <c r="E596" s="4" t="n"/>
      <c r="F596" s="4" t="n"/>
      <c r="G596" s="4" t="n"/>
      <c r="H596" s="5" t="n"/>
      <c r="I596" s="5" t="n"/>
      <c r="J596" s="6" t="n"/>
      <c r="K596" s="6" t="n"/>
      <c r="L596" s="4" t="n"/>
      <c r="M596" s="4" t="n"/>
      <c r="N596" s="4" t="n"/>
      <c r="O596" s="7">
        <f>IF(AND(ISNUMBER(J596),ISNUMBER(K596)),J596-K596,"")</f>
        <v/>
      </c>
      <c r="P596" s="8">
        <f>IF(AND(ISNUMBER(H596),ISNUMBER(I596)),IF(I596&gt;=H596,I596-H596,I596-H596+1)*24,"")</f>
        <v/>
      </c>
      <c r="Q596" s="4">
        <f>IF(COUNTA(A596:N596)=0,"",IF(A596="","Tarih girilmedi",IF(L596="","Durum seçilmedi",IF(OR(AND(J596&lt;&gt;"",NOT(ISNUMBER(J596))),AND(K596&lt;&gt;"",NOT(ISNUMBER(K596)))),"Adet sayı olmalı",IF(NOT(ISNUMBER(O596)),"",IF(AND(L596="Eksiksiz",O596&lt;&gt;0),"Adet farkı var, durum Eksiksiz",IF(O596&lt;0,"Teslim alınan irsaliyedekinden fazla","")))))))</f>
        <v/>
      </c>
    </row>
    <row r="597">
      <c r="A597" s="3" t="n"/>
      <c r="B597" s="4" t="n"/>
      <c r="C597" s="4" t="n"/>
      <c r="D597" s="4" t="n"/>
      <c r="E597" s="4" t="n"/>
      <c r="F597" s="4" t="n"/>
      <c r="G597" s="4" t="n"/>
      <c r="H597" s="5" t="n"/>
      <c r="I597" s="5" t="n"/>
      <c r="J597" s="6" t="n"/>
      <c r="K597" s="6" t="n"/>
      <c r="L597" s="4" t="n"/>
      <c r="M597" s="4" t="n"/>
      <c r="N597" s="4" t="n"/>
      <c r="O597" s="7">
        <f>IF(AND(ISNUMBER(J597),ISNUMBER(K597)),J597-K597,"")</f>
        <v/>
      </c>
      <c r="P597" s="8">
        <f>IF(AND(ISNUMBER(H597),ISNUMBER(I597)),IF(I597&gt;=H597,I597-H597,I597-H597+1)*24,"")</f>
        <v/>
      </c>
      <c r="Q597" s="4">
        <f>IF(COUNTA(A597:N597)=0,"",IF(A597="","Tarih girilmedi",IF(L597="","Durum seçilmedi",IF(OR(AND(J597&lt;&gt;"",NOT(ISNUMBER(J597))),AND(K597&lt;&gt;"",NOT(ISNUMBER(K597)))),"Adet sayı olmalı",IF(NOT(ISNUMBER(O597)),"",IF(AND(L597="Eksiksiz",O597&lt;&gt;0),"Adet farkı var, durum Eksiksiz",IF(O597&lt;0,"Teslim alınan irsaliyedekinden fazla","")))))))</f>
        <v/>
      </c>
    </row>
    <row r="598">
      <c r="A598" s="3" t="n"/>
      <c r="B598" s="4" t="n"/>
      <c r="C598" s="4" t="n"/>
      <c r="D598" s="4" t="n"/>
      <c r="E598" s="4" t="n"/>
      <c r="F598" s="4" t="n"/>
      <c r="G598" s="4" t="n"/>
      <c r="H598" s="5" t="n"/>
      <c r="I598" s="5" t="n"/>
      <c r="J598" s="6" t="n"/>
      <c r="K598" s="6" t="n"/>
      <c r="L598" s="4" t="n"/>
      <c r="M598" s="4" t="n"/>
      <c r="N598" s="4" t="n"/>
      <c r="O598" s="7">
        <f>IF(AND(ISNUMBER(J598),ISNUMBER(K598)),J598-K598,"")</f>
        <v/>
      </c>
      <c r="P598" s="8">
        <f>IF(AND(ISNUMBER(H598),ISNUMBER(I598)),IF(I598&gt;=H598,I598-H598,I598-H598+1)*24,"")</f>
        <v/>
      </c>
      <c r="Q598" s="4">
        <f>IF(COUNTA(A598:N598)=0,"",IF(A598="","Tarih girilmedi",IF(L598="","Durum seçilmedi",IF(OR(AND(J598&lt;&gt;"",NOT(ISNUMBER(J598))),AND(K598&lt;&gt;"",NOT(ISNUMBER(K598)))),"Adet sayı olmalı",IF(NOT(ISNUMBER(O598)),"",IF(AND(L598="Eksiksiz",O598&lt;&gt;0),"Adet farkı var, durum Eksiksiz",IF(O598&lt;0,"Teslim alınan irsaliyedekinden fazla","")))))))</f>
        <v/>
      </c>
    </row>
    <row r="599">
      <c r="A599" s="3" t="n"/>
      <c r="B599" s="4" t="n"/>
      <c r="C599" s="4" t="n"/>
      <c r="D599" s="4" t="n"/>
      <c r="E599" s="4" t="n"/>
      <c r="F599" s="4" t="n"/>
      <c r="G599" s="4" t="n"/>
      <c r="H599" s="5" t="n"/>
      <c r="I599" s="5" t="n"/>
      <c r="J599" s="6" t="n"/>
      <c r="K599" s="6" t="n"/>
      <c r="L599" s="4" t="n"/>
      <c r="M599" s="4" t="n"/>
      <c r="N599" s="4" t="n"/>
      <c r="O599" s="7">
        <f>IF(AND(ISNUMBER(J599),ISNUMBER(K599)),J599-K599,"")</f>
        <v/>
      </c>
      <c r="P599" s="8">
        <f>IF(AND(ISNUMBER(H599),ISNUMBER(I599)),IF(I599&gt;=H599,I599-H599,I599-H599+1)*24,"")</f>
        <v/>
      </c>
      <c r="Q599" s="4">
        <f>IF(COUNTA(A599:N599)=0,"",IF(A599="","Tarih girilmedi",IF(L599="","Durum seçilmedi",IF(OR(AND(J599&lt;&gt;"",NOT(ISNUMBER(J599))),AND(K599&lt;&gt;"",NOT(ISNUMBER(K599)))),"Adet sayı olmalı",IF(NOT(ISNUMBER(O599)),"",IF(AND(L599="Eksiksiz",O599&lt;&gt;0),"Adet farkı var, durum Eksiksiz",IF(O599&lt;0,"Teslim alınan irsaliyedekinden fazla","")))))))</f>
        <v/>
      </c>
    </row>
    <row r="600">
      <c r="A600" s="3" t="n"/>
      <c r="B600" s="4" t="n"/>
      <c r="C600" s="4" t="n"/>
      <c r="D600" s="4" t="n"/>
      <c r="E600" s="4" t="n"/>
      <c r="F600" s="4" t="n"/>
      <c r="G600" s="4" t="n"/>
      <c r="H600" s="5" t="n"/>
      <c r="I600" s="5" t="n"/>
      <c r="J600" s="6" t="n"/>
      <c r="K600" s="6" t="n"/>
      <c r="L600" s="4" t="n"/>
      <c r="M600" s="4" t="n"/>
      <c r="N600" s="4" t="n"/>
      <c r="O600" s="7">
        <f>IF(AND(ISNUMBER(J600),ISNUMBER(K600)),J600-K600,"")</f>
        <v/>
      </c>
      <c r="P600" s="8">
        <f>IF(AND(ISNUMBER(H600),ISNUMBER(I600)),IF(I600&gt;=H600,I600-H600,I600-H600+1)*24,"")</f>
        <v/>
      </c>
      <c r="Q600" s="4">
        <f>IF(COUNTA(A600:N600)=0,"",IF(A600="","Tarih girilmedi",IF(L600="","Durum seçilmedi",IF(OR(AND(J600&lt;&gt;"",NOT(ISNUMBER(J600))),AND(K600&lt;&gt;"",NOT(ISNUMBER(K600)))),"Adet sayı olmalı",IF(NOT(ISNUMBER(O600)),"",IF(AND(L600="Eksiksiz",O600&lt;&gt;0),"Adet farkı var, durum Eksiksiz",IF(O600&lt;0,"Teslim alınan irsaliyedekinden fazla","")))))))</f>
        <v/>
      </c>
    </row>
    <row r="601">
      <c r="A601" s="3" t="n"/>
      <c r="B601" s="4" t="n"/>
      <c r="C601" s="4" t="n"/>
      <c r="D601" s="4" t="n"/>
      <c r="E601" s="4" t="n"/>
      <c r="F601" s="4" t="n"/>
      <c r="G601" s="4" t="n"/>
      <c r="H601" s="5" t="n"/>
      <c r="I601" s="5" t="n"/>
      <c r="J601" s="6" t="n"/>
      <c r="K601" s="6" t="n"/>
      <c r="L601" s="4" t="n"/>
      <c r="M601" s="4" t="n"/>
      <c r="N601" s="4" t="n"/>
      <c r="O601" s="7">
        <f>IF(AND(ISNUMBER(J601),ISNUMBER(K601)),J601-K601,"")</f>
        <v/>
      </c>
      <c r="P601" s="8">
        <f>IF(AND(ISNUMBER(H601),ISNUMBER(I601)),IF(I601&gt;=H601,I601-H601,I601-H601+1)*24,"")</f>
        <v/>
      </c>
      <c r="Q601" s="4">
        <f>IF(COUNTA(A601:N601)=0,"",IF(A601="","Tarih girilmedi",IF(L601="","Durum seçilmedi",IF(OR(AND(J601&lt;&gt;"",NOT(ISNUMBER(J601))),AND(K601&lt;&gt;"",NOT(ISNUMBER(K601)))),"Adet sayı olmalı",IF(NOT(ISNUMBER(O601)),"",IF(AND(L601="Eksiksiz",O601&lt;&gt;0),"Adet farkı var, durum Eksiksiz",IF(O601&lt;0,"Teslim alınan irsaliyedekinden fazla","")))))))</f>
        <v/>
      </c>
    </row>
    <row r="602">
      <c r="A602" s="3" t="n"/>
      <c r="B602" s="4" t="n"/>
      <c r="C602" s="4" t="n"/>
      <c r="D602" s="4" t="n"/>
      <c r="E602" s="4" t="n"/>
      <c r="F602" s="4" t="n"/>
      <c r="G602" s="4" t="n"/>
      <c r="H602" s="5" t="n"/>
      <c r="I602" s="5" t="n"/>
      <c r="J602" s="6" t="n"/>
      <c r="K602" s="6" t="n"/>
      <c r="L602" s="4" t="n"/>
      <c r="M602" s="4" t="n"/>
      <c r="N602" s="4" t="n"/>
      <c r="O602" s="7">
        <f>IF(AND(ISNUMBER(J602),ISNUMBER(K602)),J602-K602,"")</f>
        <v/>
      </c>
      <c r="P602" s="8">
        <f>IF(AND(ISNUMBER(H602),ISNUMBER(I602)),IF(I602&gt;=H602,I602-H602,I602-H602+1)*24,"")</f>
        <v/>
      </c>
      <c r="Q602" s="4">
        <f>IF(COUNTA(A602:N602)=0,"",IF(A602="","Tarih girilmedi",IF(L602="","Durum seçilmedi",IF(OR(AND(J602&lt;&gt;"",NOT(ISNUMBER(J602))),AND(K602&lt;&gt;"",NOT(ISNUMBER(K602)))),"Adet sayı olmalı",IF(NOT(ISNUMBER(O602)),"",IF(AND(L602="Eksiksiz",O602&lt;&gt;0),"Adet farkı var, durum Eksiksiz",IF(O602&lt;0,"Teslim alınan irsaliyedekinden fazla","")))))))</f>
        <v/>
      </c>
    </row>
    <row r="603">
      <c r="A603" s="3" t="n"/>
      <c r="B603" s="4" t="n"/>
      <c r="C603" s="4" t="n"/>
      <c r="D603" s="4" t="n"/>
      <c r="E603" s="4" t="n"/>
      <c r="F603" s="4" t="n"/>
      <c r="G603" s="4" t="n"/>
      <c r="H603" s="5" t="n"/>
      <c r="I603" s="5" t="n"/>
      <c r="J603" s="6" t="n"/>
      <c r="K603" s="6" t="n"/>
      <c r="L603" s="4" t="n"/>
      <c r="M603" s="4" t="n"/>
      <c r="N603" s="4" t="n"/>
      <c r="O603" s="7">
        <f>IF(AND(ISNUMBER(J603),ISNUMBER(K603)),J603-K603,"")</f>
        <v/>
      </c>
      <c r="P603" s="8">
        <f>IF(AND(ISNUMBER(H603),ISNUMBER(I603)),IF(I603&gt;=H603,I603-H603,I603-H603+1)*24,"")</f>
        <v/>
      </c>
      <c r="Q603" s="4">
        <f>IF(COUNTA(A603:N603)=0,"",IF(A603="","Tarih girilmedi",IF(L603="","Durum seçilmedi",IF(OR(AND(J603&lt;&gt;"",NOT(ISNUMBER(J603))),AND(K603&lt;&gt;"",NOT(ISNUMBER(K603)))),"Adet sayı olmalı",IF(NOT(ISNUMBER(O603)),"",IF(AND(L603="Eksiksiz",O603&lt;&gt;0),"Adet farkı var, durum Eksiksiz",IF(O603&lt;0,"Teslim alınan irsaliyedekinden fazla","")))))))</f>
        <v/>
      </c>
    </row>
    <row r="604">
      <c r="A604" s="3" t="n"/>
      <c r="B604" s="4" t="n"/>
      <c r="C604" s="4" t="n"/>
      <c r="D604" s="4" t="n"/>
      <c r="E604" s="4" t="n"/>
      <c r="F604" s="4" t="n"/>
      <c r="G604" s="4" t="n"/>
      <c r="H604" s="5" t="n"/>
      <c r="I604" s="5" t="n"/>
      <c r="J604" s="6" t="n"/>
      <c r="K604" s="6" t="n"/>
      <c r="L604" s="4" t="n"/>
      <c r="M604" s="4" t="n"/>
      <c r="N604" s="4" t="n"/>
      <c r="O604" s="7">
        <f>IF(AND(ISNUMBER(J604),ISNUMBER(K604)),J604-K604,"")</f>
        <v/>
      </c>
      <c r="P604" s="8">
        <f>IF(AND(ISNUMBER(H604),ISNUMBER(I604)),IF(I604&gt;=H604,I604-H604,I604-H604+1)*24,"")</f>
        <v/>
      </c>
      <c r="Q604" s="4">
        <f>IF(COUNTA(A604:N604)=0,"",IF(A604="","Tarih girilmedi",IF(L604="","Durum seçilmedi",IF(OR(AND(J604&lt;&gt;"",NOT(ISNUMBER(J604))),AND(K604&lt;&gt;"",NOT(ISNUMBER(K604)))),"Adet sayı olmalı",IF(NOT(ISNUMBER(O604)),"",IF(AND(L604="Eksiksiz",O604&lt;&gt;0),"Adet farkı var, durum Eksiksiz",IF(O604&lt;0,"Teslim alınan irsaliyedekinden fazla","")))))))</f>
        <v/>
      </c>
    </row>
    <row r="605">
      <c r="A605" s="3" t="n"/>
      <c r="B605" s="4" t="n"/>
      <c r="C605" s="4" t="n"/>
      <c r="D605" s="4" t="n"/>
      <c r="E605" s="4" t="n"/>
      <c r="F605" s="4" t="n"/>
      <c r="G605" s="4" t="n"/>
      <c r="H605" s="5" t="n"/>
      <c r="I605" s="5" t="n"/>
      <c r="J605" s="6" t="n"/>
      <c r="K605" s="6" t="n"/>
      <c r="L605" s="4" t="n"/>
      <c r="M605" s="4" t="n"/>
      <c r="N605" s="4" t="n"/>
      <c r="O605" s="7">
        <f>IF(AND(ISNUMBER(J605),ISNUMBER(K605)),J605-K605,"")</f>
        <v/>
      </c>
      <c r="P605" s="8">
        <f>IF(AND(ISNUMBER(H605),ISNUMBER(I605)),IF(I605&gt;=H605,I605-H605,I605-H605+1)*24,"")</f>
        <v/>
      </c>
      <c r="Q605" s="4">
        <f>IF(COUNTA(A605:N605)=0,"",IF(A605="","Tarih girilmedi",IF(L605="","Durum seçilmedi",IF(OR(AND(J605&lt;&gt;"",NOT(ISNUMBER(J605))),AND(K605&lt;&gt;"",NOT(ISNUMBER(K605)))),"Adet sayı olmalı",IF(NOT(ISNUMBER(O605)),"",IF(AND(L605="Eksiksiz",O605&lt;&gt;0),"Adet farkı var, durum Eksiksiz",IF(O605&lt;0,"Teslim alınan irsaliyedekinden fazla","")))))))</f>
        <v/>
      </c>
    </row>
    <row r="606">
      <c r="A606" s="3" t="n"/>
      <c r="B606" s="4" t="n"/>
      <c r="C606" s="4" t="n"/>
      <c r="D606" s="4" t="n"/>
      <c r="E606" s="4" t="n"/>
      <c r="F606" s="4" t="n"/>
      <c r="G606" s="4" t="n"/>
      <c r="H606" s="5" t="n"/>
      <c r="I606" s="5" t="n"/>
      <c r="J606" s="6" t="n"/>
      <c r="K606" s="6" t="n"/>
      <c r="L606" s="4" t="n"/>
      <c r="M606" s="4" t="n"/>
      <c r="N606" s="4" t="n"/>
      <c r="O606" s="7">
        <f>IF(AND(ISNUMBER(J606),ISNUMBER(K606)),J606-K606,"")</f>
        <v/>
      </c>
      <c r="P606" s="8">
        <f>IF(AND(ISNUMBER(H606),ISNUMBER(I606)),IF(I606&gt;=H606,I606-H606,I606-H606+1)*24,"")</f>
        <v/>
      </c>
      <c r="Q606" s="4">
        <f>IF(COUNTA(A606:N606)=0,"",IF(A606="","Tarih girilmedi",IF(L606="","Durum seçilmedi",IF(OR(AND(J606&lt;&gt;"",NOT(ISNUMBER(J606))),AND(K606&lt;&gt;"",NOT(ISNUMBER(K606)))),"Adet sayı olmalı",IF(NOT(ISNUMBER(O606)),"",IF(AND(L606="Eksiksiz",O606&lt;&gt;0),"Adet farkı var, durum Eksiksiz",IF(O606&lt;0,"Teslim alınan irsaliyedekinden fazla","")))))))</f>
        <v/>
      </c>
    </row>
    <row r="607">
      <c r="A607" s="3" t="n"/>
      <c r="B607" s="4" t="n"/>
      <c r="C607" s="4" t="n"/>
      <c r="D607" s="4" t="n"/>
      <c r="E607" s="4" t="n"/>
      <c r="F607" s="4" t="n"/>
      <c r="G607" s="4" t="n"/>
      <c r="H607" s="5" t="n"/>
      <c r="I607" s="5" t="n"/>
      <c r="J607" s="6" t="n"/>
      <c r="K607" s="6" t="n"/>
      <c r="L607" s="4" t="n"/>
      <c r="M607" s="4" t="n"/>
      <c r="N607" s="4" t="n"/>
      <c r="O607" s="7">
        <f>IF(AND(ISNUMBER(J607),ISNUMBER(K607)),J607-K607,"")</f>
        <v/>
      </c>
      <c r="P607" s="8">
        <f>IF(AND(ISNUMBER(H607),ISNUMBER(I607)),IF(I607&gt;=H607,I607-H607,I607-H607+1)*24,"")</f>
        <v/>
      </c>
      <c r="Q607" s="4">
        <f>IF(COUNTA(A607:N607)=0,"",IF(A607="","Tarih girilmedi",IF(L607="","Durum seçilmedi",IF(OR(AND(J607&lt;&gt;"",NOT(ISNUMBER(J607))),AND(K607&lt;&gt;"",NOT(ISNUMBER(K607)))),"Adet sayı olmalı",IF(NOT(ISNUMBER(O607)),"",IF(AND(L607="Eksiksiz",O607&lt;&gt;0),"Adet farkı var, durum Eksiksiz",IF(O607&lt;0,"Teslim alınan irsaliyedekinden fazla","")))))))</f>
        <v/>
      </c>
    </row>
    <row r="608">
      <c r="A608" s="3" t="n"/>
      <c r="B608" s="4" t="n"/>
      <c r="C608" s="4" t="n"/>
      <c r="D608" s="4" t="n"/>
      <c r="E608" s="4" t="n"/>
      <c r="F608" s="4" t="n"/>
      <c r="G608" s="4" t="n"/>
      <c r="H608" s="5" t="n"/>
      <c r="I608" s="5" t="n"/>
      <c r="J608" s="6" t="n"/>
      <c r="K608" s="6" t="n"/>
      <c r="L608" s="4" t="n"/>
      <c r="M608" s="4" t="n"/>
      <c r="N608" s="4" t="n"/>
      <c r="O608" s="7">
        <f>IF(AND(ISNUMBER(J608),ISNUMBER(K608)),J608-K608,"")</f>
        <v/>
      </c>
      <c r="P608" s="8">
        <f>IF(AND(ISNUMBER(H608),ISNUMBER(I608)),IF(I608&gt;=H608,I608-H608,I608-H608+1)*24,"")</f>
        <v/>
      </c>
      <c r="Q608" s="4">
        <f>IF(COUNTA(A608:N608)=0,"",IF(A608="","Tarih girilmedi",IF(L608="","Durum seçilmedi",IF(OR(AND(J608&lt;&gt;"",NOT(ISNUMBER(J608))),AND(K608&lt;&gt;"",NOT(ISNUMBER(K608)))),"Adet sayı olmalı",IF(NOT(ISNUMBER(O608)),"",IF(AND(L608="Eksiksiz",O608&lt;&gt;0),"Adet farkı var, durum Eksiksiz",IF(O608&lt;0,"Teslim alınan irsaliyedekinden fazla","")))))))</f>
        <v/>
      </c>
    </row>
    <row r="609">
      <c r="A609" s="3" t="n"/>
      <c r="B609" s="4" t="n"/>
      <c r="C609" s="4" t="n"/>
      <c r="D609" s="4" t="n"/>
      <c r="E609" s="4" t="n"/>
      <c r="F609" s="4" t="n"/>
      <c r="G609" s="4" t="n"/>
      <c r="H609" s="5" t="n"/>
      <c r="I609" s="5" t="n"/>
      <c r="J609" s="6" t="n"/>
      <c r="K609" s="6" t="n"/>
      <c r="L609" s="4" t="n"/>
      <c r="M609" s="4" t="n"/>
      <c r="N609" s="4" t="n"/>
      <c r="O609" s="7">
        <f>IF(AND(ISNUMBER(J609),ISNUMBER(K609)),J609-K609,"")</f>
        <v/>
      </c>
      <c r="P609" s="8">
        <f>IF(AND(ISNUMBER(H609),ISNUMBER(I609)),IF(I609&gt;=H609,I609-H609,I609-H609+1)*24,"")</f>
        <v/>
      </c>
      <c r="Q609" s="4">
        <f>IF(COUNTA(A609:N609)=0,"",IF(A609="","Tarih girilmedi",IF(L609="","Durum seçilmedi",IF(OR(AND(J609&lt;&gt;"",NOT(ISNUMBER(J609))),AND(K609&lt;&gt;"",NOT(ISNUMBER(K609)))),"Adet sayı olmalı",IF(NOT(ISNUMBER(O609)),"",IF(AND(L609="Eksiksiz",O609&lt;&gt;0),"Adet farkı var, durum Eksiksiz",IF(O609&lt;0,"Teslim alınan irsaliyedekinden fazla","")))))))</f>
        <v/>
      </c>
    </row>
    <row r="610">
      <c r="A610" s="3" t="n"/>
      <c r="B610" s="4" t="n"/>
      <c r="C610" s="4" t="n"/>
      <c r="D610" s="4" t="n"/>
      <c r="E610" s="4" t="n"/>
      <c r="F610" s="4" t="n"/>
      <c r="G610" s="4" t="n"/>
      <c r="H610" s="5" t="n"/>
      <c r="I610" s="5" t="n"/>
      <c r="J610" s="6" t="n"/>
      <c r="K610" s="6" t="n"/>
      <c r="L610" s="4" t="n"/>
      <c r="M610" s="4" t="n"/>
      <c r="N610" s="4" t="n"/>
      <c r="O610" s="7">
        <f>IF(AND(ISNUMBER(J610),ISNUMBER(K610)),J610-K610,"")</f>
        <v/>
      </c>
      <c r="P610" s="8">
        <f>IF(AND(ISNUMBER(H610),ISNUMBER(I610)),IF(I610&gt;=H610,I610-H610,I610-H610+1)*24,"")</f>
        <v/>
      </c>
      <c r="Q610" s="4">
        <f>IF(COUNTA(A610:N610)=0,"",IF(A610="","Tarih girilmedi",IF(L610="","Durum seçilmedi",IF(OR(AND(J610&lt;&gt;"",NOT(ISNUMBER(J610))),AND(K610&lt;&gt;"",NOT(ISNUMBER(K610)))),"Adet sayı olmalı",IF(NOT(ISNUMBER(O610)),"",IF(AND(L610="Eksiksiz",O610&lt;&gt;0),"Adet farkı var, durum Eksiksiz",IF(O610&lt;0,"Teslim alınan irsaliyedekinden fazla","")))))))</f>
        <v/>
      </c>
    </row>
    <row r="611">
      <c r="A611" s="3" t="n"/>
      <c r="B611" s="4" t="n"/>
      <c r="C611" s="4" t="n"/>
      <c r="D611" s="4" t="n"/>
      <c r="E611" s="4" t="n"/>
      <c r="F611" s="4" t="n"/>
      <c r="G611" s="4" t="n"/>
      <c r="H611" s="5" t="n"/>
      <c r="I611" s="5" t="n"/>
      <c r="J611" s="6" t="n"/>
      <c r="K611" s="6" t="n"/>
      <c r="L611" s="4" t="n"/>
      <c r="M611" s="4" t="n"/>
      <c r="N611" s="4" t="n"/>
      <c r="O611" s="7">
        <f>IF(AND(ISNUMBER(J611),ISNUMBER(K611)),J611-K611,"")</f>
        <v/>
      </c>
      <c r="P611" s="8">
        <f>IF(AND(ISNUMBER(H611),ISNUMBER(I611)),IF(I611&gt;=H611,I611-H611,I611-H611+1)*24,"")</f>
        <v/>
      </c>
      <c r="Q611" s="4">
        <f>IF(COUNTA(A611:N611)=0,"",IF(A611="","Tarih girilmedi",IF(L611="","Durum seçilmedi",IF(OR(AND(J611&lt;&gt;"",NOT(ISNUMBER(J611))),AND(K611&lt;&gt;"",NOT(ISNUMBER(K611)))),"Adet sayı olmalı",IF(NOT(ISNUMBER(O611)),"",IF(AND(L611="Eksiksiz",O611&lt;&gt;0),"Adet farkı var, durum Eksiksiz",IF(O611&lt;0,"Teslim alınan irsaliyedekinden fazla","")))))))</f>
        <v/>
      </c>
    </row>
    <row r="612">
      <c r="A612" s="3" t="n"/>
      <c r="B612" s="4" t="n"/>
      <c r="C612" s="4" t="n"/>
      <c r="D612" s="4" t="n"/>
      <c r="E612" s="4" t="n"/>
      <c r="F612" s="4" t="n"/>
      <c r="G612" s="4" t="n"/>
      <c r="H612" s="5" t="n"/>
      <c r="I612" s="5" t="n"/>
      <c r="J612" s="6" t="n"/>
      <c r="K612" s="6" t="n"/>
      <c r="L612" s="4" t="n"/>
      <c r="M612" s="4" t="n"/>
      <c r="N612" s="4" t="n"/>
      <c r="O612" s="7">
        <f>IF(AND(ISNUMBER(J612),ISNUMBER(K612)),J612-K612,"")</f>
        <v/>
      </c>
      <c r="P612" s="8">
        <f>IF(AND(ISNUMBER(H612),ISNUMBER(I612)),IF(I612&gt;=H612,I612-H612,I612-H612+1)*24,"")</f>
        <v/>
      </c>
      <c r="Q612" s="4">
        <f>IF(COUNTA(A612:N612)=0,"",IF(A612="","Tarih girilmedi",IF(L612="","Durum seçilmedi",IF(OR(AND(J612&lt;&gt;"",NOT(ISNUMBER(J612))),AND(K612&lt;&gt;"",NOT(ISNUMBER(K612)))),"Adet sayı olmalı",IF(NOT(ISNUMBER(O612)),"",IF(AND(L612="Eksiksiz",O612&lt;&gt;0),"Adet farkı var, durum Eksiksiz",IF(O612&lt;0,"Teslim alınan irsaliyedekinden fazla","")))))))</f>
        <v/>
      </c>
    </row>
    <row r="613">
      <c r="A613" s="3" t="n"/>
      <c r="B613" s="4" t="n"/>
      <c r="C613" s="4" t="n"/>
      <c r="D613" s="4" t="n"/>
      <c r="E613" s="4" t="n"/>
      <c r="F613" s="4" t="n"/>
      <c r="G613" s="4" t="n"/>
      <c r="H613" s="5" t="n"/>
      <c r="I613" s="5" t="n"/>
      <c r="J613" s="6" t="n"/>
      <c r="K613" s="6" t="n"/>
      <c r="L613" s="4" t="n"/>
      <c r="M613" s="4" t="n"/>
      <c r="N613" s="4" t="n"/>
      <c r="O613" s="7">
        <f>IF(AND(ISNUMBER(J613),ISNUMBER(K613)),J613-K613,"")</f>
        <v/>
      </c>
      <c r="P613" s="8">
        <f>IF(AND(ISNUMBER(H613),ISNUMBER(I613)),IF(I613&gt;=H613,I613-H613,I613-H613+1)*24,"")</f>
        <v/>
      </c>
      <c r="Q613" s="4">
        <f>IF(COUNTA(A613:N613)=0,"",IF(A613="","Tarih girilmedi",IF(L613="","Durum seçilmedi",IF(OR(AND(J613&lt;&gt;"",NOT(ISNUMBER(J613))),AND(K613&lt;&gt;"",NOT(ISNUMBER(K613)))),"Adet sayı olmalı",IF(NOT(ISNUMBER(O613)),"",IF(AND(L613="Eksiksiz",O613&lt;&gt;0),"Adet farkı var, durum Eksiksiz",IF(O613&lt;0,"Teslim alınan irsaliyedekinden fazla","")))))))</f>
        <v/>
      </c>
    </row>
    <row r="614">
      <c r="A614" s="3" t="n"/>
      <c r="B614" s="4" t="n"/>
      <c r="C614" s="4" t="n"/>
      <c r="D614" s="4" t="n"/>
      <c r="E614" s="4" t="n"/>
      <c r="F614" s="4" t="n"/>
      <c r="G614" s="4" t="n"/>
      <c r="H614" s="5" t="n"/>
      <c r="I614" s="5" t="n"/>
      <c r="J614" s="6" t="n"/>
      <c r="K614" s="6" t="n"/>
      <c r="L614" s="4" t="n"/>
      <c r="M614" s="4" t="n"/>
      <c r="N614" s="4" t="n"/>
      <c r="O614" s="7">
        <f>IF(AND(ISNUMBER(J614),ISNUMBER(K614)),J614-K614,"")</f>
        <v/>
      </c>
      <c r="P614" s="8">
        <f>IF(AND(ISNUMBER(H614),ISNUMBER(I614)),IF(I614&gt;=H614,I614-H614,I614-H614+1)*24,"")</f>
        <v/>
      </c>
      <c r="Q614" s="4">
        <f>IF(COUNTA(A614:N614)=0,"",IF(A614="","Tarih girilmedi",IF(L614="","Durum seçilmedi",IF(OR(AND(J614&lt;&gt;"",NOT(ISNUMBER(J614))),AND(K614&lt;&gt;"",NOT(ISNUMBER(K614)))),"Adet sayı olmalı",IF(NOT(ISNUMBER(O614)),"",IF(AND(L614="Eksiksiz",O614&lt;&gt;0),"Adet farkı var, durum Eksiksiz",IF(O614&lt;0,"Teslim alınan irsaliyedekinden fazla","")))))))</f>
        <v/>
      </c>
    </row>
    <row r="615">
      <c r="A615" s="3" t="n"/>
      <c r="B615" s="4" t="n"/>
      <c r="C615" s="4" t="n"/>
      <c r="D615" s="4" t="n"/>
      <c r="E615" s="4" t="n"/>
      <c r="F615" s="4" t="n"/>
      <c r="G615" s="4" t="n"/>
      <c r="H615" s="5" t="n"/>
      <c r="I615" s="5" t="n"/>
      <c r="J615" s="6" t="n"/>
      <c r="K615" s="6" t="n"/>
      <c r="L615" s="4" t="n"/>
      <c r="M615" s="4" t="n"/>
      <c r="N615" s="4" t="n"/>
      <c r="O615" s="7">
        <f>IF(AND(ISNUMBER(J615),ISNUMBER(K615)),J615-K615,"")</f>
        <v/>
      </c>
      <c r="P615" s="8">
        <f>IF(AND(ISNUMBER(H615),ISNUMBER(I615)),IF(I615&gt;=H615,I615-H615,I615-H615+1)*24,"")</f>
        <v/>
      </c>
      <c r="Q615" s="4">
        <f>IF(COUNTA(A615:N615)=0,"",IF(A615="","Tarih girilmedi",IF(L615="","Durum seçilmedi",IF(OR(AND(J615&lt;&gt;"",NOT(ISNUMBER(J615))),AND(K615&lt;&gt;"",NOT(ISNUMBER(K615)))),"Adet sayı olmalı",IF(NOT(ISNUMBER(O615)),"",IF(AND(L615="Eksiksiz",O615&lt;&gt;0),"Adet farkı var, durum Eksiksiz",IF(O615&lt;0,"Teslim alınan irsaliyedekinden fazla","")))))))</f>
        <v/>
      </c>
    </row>
    <row r="616">
      <c r="A616" s="3" t="n"/>
      <c r="B616" s="4" t="n"/>
      <c r="C616" s="4" t="n"/>
      <c r="D616" s="4" t="n"/>
      <c r="E616" s="4" t="n"/>
      <c r="F616" s="4" t="n"/>
      <c r="G616" s="4" t="n"/>
      <c r="H616" s="5" t="n"/>
      <c r="I616" s="5" t="n"/>
      <c r="J616" s="6" t="n"/>
      <c r="K616" s="6" t="n"/>
      <c r="L616" s="4" t="n"/>
      <c r="M616" s="4" t="n"/>
      <c r="N616" s="4" t="n"/>
      <c r="O616" s="7">
        <f>IF(AND(ISNUMBER(J616),ISNUMBER(K616)),J616-K616,"")</f>
        <v/>
      </c>
      <c r="P616" s="8">
        <f>IF(AND(ISNUMBER(H616),ISNUMBER(I616)),IF(I616&gt;=H616,I616-H616,I616-H616+1)*24,"")</f>
        <v/>
      </c>
      <c r="Q616" s="4">
        <f>IF(COUNTA(A616:N616)=0,"",IF(A616="","Tarih girilmedi",IF(L616="","Durum seçilmedi",IF(OR(AND(J616&lt;&gt;"",NOT(ISNUMBER(J616))),AND(K616&lt;&gt;"",NOT(ISNUMBER(K616)))),"Adet sayı olmalı",IF(NOT(ISNUMBER(O616)),"",IF(AND(L616="Eksiksiz",O616&lt;&gt;0),"Adet farkı var, durum Eksiksiz",IF(O616&lt;0,"Teslim alınan irsaliyedekinden fazla","")))))))</f>
        <v/>
      </c>
    </row>
    <row r="617">
      <c r="A617" s="3" t="n"/>
      <c r="B617" s="4" t="n"/>
      <c r="C617" s="4" t="n"/>
      <c r="D617" s="4" t="n"/>
      <c r="E617" s="4" t="n"/>
      <c r="F617" s="4" t="n"/>
      <c r="G617" s="4" t="n"/>
      <c r="H617" s="5" t="n"/>
      <c r="I617" s="5" t="n"/>
      <c r="J617" s="6" t="n"/>
      <c r="K617" s="6" t="n"/>
      <c r="L617" s="4" t="n"/>
      <c r="M617" s="4" t="n"/>
      <c r="N617" s="4" t="n"/>
      <c r="O617" s="7">
        <f>IF(AND(ISNUMBER(J617),ISNUMBER(K617)),J617-K617,"")</f>
        <v/>
      </c>
      <c r="P617" s="8">
        <f>IF(AND(ISNUMBER(H617),ISNUMBER(I617)),IF(I617&gt;=H617,I617-H617,I617-H617+1)*24,"")</f>
        <v/>
      </c>
      <c r="Q617" s="4">
        <f>IF(COUNTA(A617:N617)=0,"",IF(A617="","Tarih girilmedi",IF(L617="","Durum seçilmedi",IF(OR(AND(J617&lt;&gt;"",NOT(ISNUMBER(J617))),AND(K617&lt;&gt;"",NOT(ISNUMBER(K617)))),"Adet sayı olmalı",IF(NOT(ISNUMBER(O617)),"",IF(AND(L617="Eksiksiz",O617&lt;&gt;0),"Adet farkı var, durum Eksiksiz",IF(O617&lt;0,"Teslim alınan irsaliyedekinden fazla","")))))))</f>
        <v/>
      </c>
    </row>
    <row r="618">
      <c r="A618" s="3" t="n"/>
      <c r="B618" s="4" t="n"/>
      <c r="C618" s="4" t="n"/>
      <c r="D618" s="4" t="n"/>
      <c r="E618" s="4" t="n"/>
      <c r="F618" s="4" t="n"/>
      <c r="G618" s="4" t="n"/>
      <c r="H618" s="5" t="n"/>
      <c r="I618" s="5" t="n"/>
      <c r="J618" s="6" t="n"/>
      <c r="K618" s="6" t="n"/>
      <c r="L618" s="4" t="n"/>
      <c r="M618" s="4" t="n"/>
      <c r="N618" s="4" t="n"/>
      <c r="O618" s="7">
        <f>IF(AND(ISNUMBER(J618),ISNUMBER(K618)),J618-K618,"")</f>
        <v/>
      </c>
      <c r="P618" s="8">
        <f>IF(AND(ISNUMBER(H618),ISNUMBER(I618)),IF(I618&gt;=H618,I618-H618,I618-H618+1)*24,"")</f>
        <v/>
      </c>
      <c r="Q618" s="4">
        <f>IF(COUNTA(A618:N618)=0,"",IF(A618="","Tarih girilmedi",IF(L618="","Durum seçilmedi",IF(OR(AND(J618&lt;&gt;"",NOT(ISNUMBER(J618))),AND(K618&lt;&gt;"",NOT(ISNUMBER(K618)))),"Adet sayı olmalı",IF(NOT(ISNUMBER(O618)),"",IF(AND(L618="Eksiksiz",O618&lt;&gt;0),"Adet farkı var, durum Eksiksiz",IF(O618&lt;0,"Teslim alınan irsaliyedekinden fazla","")))))))</f>
        <v/>
      </c>
    </row>
    <row r="619">
      <c r="A619" s="3" t="n"/>
      <c r="B619" s="4" t="n"/>
      <c r="C619" s="4" t="n"/>
      <c r="D619" s="4" t="n"/>
      <c r="E619" s="4" t="n"/>
      <c r="F619" s="4" t="n"/>
      <c r="G619" s="4" t="n"/>
      <c r="H619" s="5" t="n"/>
      <c r="I619" s="5" t="n"/>
      <c r="J619" s="6" t="n"/>
      <c r="K619" s="6" t="n"/>
      <c r="L619" s="4" t="n"/>
      <c r="M619" s="4" t="n"/>
      <c r="N619" s="4" t="n"/>
      <c r="O619" s="7">
        <f>IF(AND(ISNUMBER(J619),ISNUMBER(K619)),J619-K619,"")</f>
        <v/>
      </c>
      <c r="P619" s="8">
        <f>IF(AND(ISNUMBER(H619),ISNUMBER(I619)),IF(I619&gt;=H619,I619-H619,I619-H619+1)*24,"")</f>
        <v/>
      </c>
      <c r="Q619" s="4">
        <f>IF(COUNTA(A619:N619)=0,"",IF(A619="","Tarih girilmedi",IF(L619="","Durum seçilmedi",IF(OR(AND(J619&lt;&gt;"",NOT(ISNUMBER(J619))),AND(K619&lt;&gt;"",NOT(ISNUMBER(K619)))),"Adet sayı olmalı",IF(NOT(ISNUMBER(O619)),"",IF(AND(L619="Eksiksiz",O619&lt;&gt;0),"Adet farkı var, durum Eksiksiz",IF(O619&lt;0,"Teslim alınan irsaliyedekinden fazla","")))))))</f>
        <v/>
      </c>
    </row>
    <row r="620">
      <c r="A620" s="3" t="n"/>
      <c r="B620" s="4" t="n"/>
      <c r="C620" s="4" t="n"/>
      <c r="D620" s="4" t="n"/>
      <c r="E620" s="4" t="n"/>
      <c r="F620" s="4" t="n"/>
      <c r="G620" s="4" t="n"/>
      <c r="H620" s="5" t="n"/>
      <c r="I620" s="5" t="n"/>
      <c r="J620" s="6" t="n"/>
      <c r="K620" s="6" t="n"/>
      <c r="L620" s="4" t="n"/>
      <c r="M620" s="4" t="n"/>
      <c r="N620" s="4" t="n"/>
      <c r="O620" s="7">
        <f>IF(AND(ISNUMBER(J620),ISNUMBER(K620)),J620-K620,"")</f>
        <v/>
      </c>
      <c r="P620" s="8">
        <f>IF(AND(ISNUMBER(H620),ISNUMBER(I620)),IF(I620&gt;=H620,I620-H620,I620-H620+1)*24,"")</f>
        <v/>
      </c>
      <c r="Q620" s="4">
        <f>IF(COUNTA(A620:N620)=0,"",IF(A620="","Tarih girilmedi",IF(L620="","Durum seçilmedi",IF(OR(AND(J620&lt;&gt;"",NOT(ISNUMBER(J620))),AND(K620&lt;&gt;"",NOT(ISNUMBER(K620)))),"Adet sayı olmalı",IF(NOT(ISNUMBER(O620)),"",IF(AND(L620="Eksiksiz",O620&lt;&gt;0),"Adet farkı var, durum Eksiksiz",IF(O620&lt;0,"Teslim alınan irsaliyedekinden fazla","")))))))</f>
        <v/>
      </c>
    </row>
    <row r="621">
      <c r="A621" s="3" t="n"/>
      <c r="B621" s="4" t="n"/>
      <c r="C621" s="4" t="n"/>
      <c r="D621" s="4" t="n"/>
      <c r="E621" s="4" t="n"/>
      <c r="F621" s="4" t="n"/>
      <c r="G621" s="4" t="n"/>
      <c r="H621" s="5" t="n"/>
      <c r="I621" s="5" t="n"/>
      <c r="J621" s="6" t="n"/>
      <c r="K621" s="6" t="n"/>
      <c r="L621" s="4" t="n"/>
      <c r="M621" s="4" t="n"/>
      <c r="N621" s="4" t="n"/>
      <c r="O621" s="7">
        <f>IF(AND(ISNUMBER(J621),ISNUMBER(K621)),J621-K621,"")</f>
        <v/>
      </c>
      <c r="P621" s="8">
        <f>IF(AND(ISNUMBER(H621),ISNUMBER(I621)),IF(I621&gt;=H621,I621-H621,I621-H621+1)*24,"")</f>
        <v/>
      </c>
      <c r="Q621" s="4">
        <f>IF(COUNTA(A621:N621)=0,"",IF(A621="","Tarih girilmedi",IF(L621="","Durum seçilmedi",IF(OR(AND(J621&lt;&gt;"",NOT(ISNUMBER(J621))),AND(K621&lt;&gt;"",NOT(ISNUMBER(K621)))),"Adet sayı olmalı",IF(NOT(ISNUMBER(O621)),"",IF(AND(L621="Eksiksiz",O621&lt;&gt;0),"Adet farkı var, durum Eksiksiz",IF(O621&lt;0,"Teslim alınan irsaliyedekinden fazla","")))))))</f>
        <v/>
      </c>
    </row>
    <row r="622">
      <c r="A622" s="3" t="n"/>
      <c r="B622" s="4" t="n"/>
      <c r="C622" s="4" t="n"/>
      <c r="D622" s="4" t="n"/>
      <c r="E622" s="4" t="n"/>
      <c r="F622" s="4" t="n"/>
      <c r="G622" s="4" t="n"/>
      <c r="H622" s="5" t="n"/>
      <c r="I622" s="5" t="n"/>
      <c r="J622" s="6" t="n"/>
      <c r="K622" s="6" t="n"/>
      <c r="L622" s="4" t="n"/>
      <c r="M622" s="4" t="n"/>
      <c r="N622" s="4" t="n"/>
      <c r="O622" s="7">
        <f>IF(AND(ISNUMBER(J622),ISNUMBER(K622)),J622-K622,"")</f>
        <v/>
      </c>
      <c r="P622" s="8">
        <f>IF(AND(ISNUMBER(H622),ISNUMBER(I622)),IF(I622&gt;=H622,I622-H622,I622-H622+1)*24,"")</f>
        <v/>
      </c>
      <c r="Q622" s="4">
        <f>IF(COUNTA(A622:N622)=0,"",IF(A622="","Tarih girilmedi",IF(L622="","Durum seçilmedi",IF(OR(AND(J622&lt;&gt;"",NOT(ISNUMBER(J622))),AND(K622&lt;&gt;"",NOT(ISNUMBER(K622)))),"Adet sayı olmalı",IF(NOT(ISNUMBER(O622)),"",IF(AND(L622="Eksiksiz",O622&lt;&gt;0),"Adet farkı var, durum Eksiksiz",IF(O622&lt;0,"Teslim alınan irsaliyedekinden fazla","")))))))</f>
        <v/>
      </c>
    </row>
    <row r="623">
      <c r="A623" s="3" t="n"/>
      <c r="B623" s="4" t="n"/>
      <c r="C623" s="4" t="n"/>
      <c r="D623" s="4" t="n"/>
      <c r="E623" s="4" t="n"/>
      <c r="F623" s="4" t="n"/>
      <c r="G623" s="4" t="n"/>
      <c r="H623" s="5" t="n"/>
      <c r="I623" s="5" t="n"/>
      <c r="J623" s="6" t="n"/>
      <c r="K623" s="6" t="n"/>
      <c r="L623" s="4" t="n"/>
      <c r="M623" s="4" t="n"/>
      <c r="N623" s="4" t="n"/>
      <c r="O623" s="7">
        <f>IF(AND(ISNUMBER(J623),ISNUMBER(K623)),J623-K623,"")</f>
        <v/>
      </c>
      <c r="P623" s="8">
        <f>IF(AND(ISNUMBER(H623),ISNUMBER(I623)),IF(I623&gt;=H623,I623-H623,I623-H623+1)*24,"")</f>
        <v/>
      </c>
      <c r="Q623" s="4">
        <f>IF(COUNTA(A623:N623)=0,"",IF(A623="","Tarih girilmedi",IF(L623="","Durum seçilmedi",IF(OR(AND(J623&lt;&gt;"",NOT(ISNUMBER(J623))),AND(K623&lt;&gt;"",NOT(ISNUMBER(K623)))),"Adet sayı olmalı",IF(NOT(ISNUMBER(O623)),"",IF(AND(L623="Eksiksiz",O623&lt;&gt;0),"Adet farkı var, durum Eksiksiz",IF(O623&lt;0,"Teslim alınan irsaliyedekinden fazla","")))))))</f>
        <v/>
      </c>
    </row>
    <row r="624">
      <c r="A624" s="3" t="n"/>
      <c r="B624" s="4" t="n"/>
      <c r="C624" s="4" t="n"/>
      <c r="D624" s="4" t="n"/>
      <c r="E624" s="4" t="n"/>
      <c r="F624" s="4" t="n"/>
      <c r="G624" s="4" t="n"/>
      <c r="H624" s="5" t="n"/>
      <c r="I624" s="5" t="n"/>
      <c r="J624" s="6" t="n"/>
      <c r="K624" s="6" t="n"/>
      <c r="L624" s="4" t="n"/>
      <c r="M624" s="4" t="n"/>
      <c r="N624" s="4" t="n"/>
      <c r="O624" s="7">
        <f>IF(AND(ISNUMBER(J624),ISNUMBER(K624)),J624-K624,"")</f>
        <v/>
      </c>
      <c r="P624" s="8">
        <f>IF(AND(ISNUMBER(H624),ISNUMBER(I624)),IF(I624&gt;=H624,I624-H624,I624-H624+1)*24,"")</f>
        <v/>
      </c>
      <c r="Q624" s="4">
        <f>IF(COUNTA(A624:N624)=0,"",IF(A624="","Tarih girilmedi",IF(L624="","Durum seçilmedi",IF(OR(AND(J624&lt;&gt;"",NOT(ISNUMBER(J624))),AND(K624&lt;&gt;"",NOT(ISNUMBER(K624)))),"Adet sayı olmalı",IF(NOT(ISNUMBER(O624)),"",IF(AND(L624="Eksiksiz",O624&lt;&gt;0),"Adet farkı var, durum Eksiksiz",IF(O624&lt;0,"Teslim alınan irsaliyedekinden fazla","")))))))</f>
        <v/>
      </c>
    </row>
    <row r="625">
      <c r="A625" s="3" t="n"/>
      <c r="B625" s="4" t="n"/>
      <c r="C625" s="4" t="n"/>
      <c r="D625" s="4" t="n"/>
      <c r="E625" s="4" t="n"/>
      <c r="F625" s="4" t="n"/>
      <c r="G625" s="4" t="n"/>
      <c r="H625" s="5" t="n"/>
      <c r="I625" s="5" t="n"/>
      <c r="J625" s="6" t="n"/>
      <c r="K625" s="6" t="n"/>
      <c r="L625" s="4" t="n"/>
      <c r="M625" s="4" t="n"/>
      <c r="N625" s="4" t="n"/>
      <c r="O625" s="7">
        <f>IF(AND(ISNUMBER(J625),ISNUMBER(K625)),J625-K625,"")</f>
        <v/>
      </c>
      <c r="P625" s="8">
        <f>IF(AND(ISNUMBER(H625),ISNUMBER(I625)),IF(I625&gt;=H625,I625-H625,I625-H625+1)*24,"")</f>
        <v/>
      </c>
      <c r="Q625" s="4">
        <f>IF(COUNTA(A625:N625)=0,"",IF(A625="","Tarih girilmedi",IF(L625="","Durum seçilmedi",IF(OR(AND(J625&lt;&gt;"",NOT(ISNUMBER(J625))),AND(K625&lt;&gt;"",NOT(ISNUMBER(K625)))),"Adet sayı olmalı",IF(NOT(ISNUMBER(O625)),"",IF(AND(L625="Eksiksiz",O625&lt;&gt;0),"Adet farkı var, durum Eksiksiz",IF(O625&lt;0,"Teslim alınan irsaliyedekinden fazla","")))))))</f>
        <v/>
      </c>
    </row>
    <row r="626">
      <c r="A626" s="3" t="n"/>
      <c r="B626" s="4" t="n"/>
      <c r="C626" s="4" t="n"/>
      <c r="D626" s="4" t="n"/>
      <c r="E626" s="4" t="n"/>
      <c r="F626" s="4" t="n"/>
      <c r="G626" s="4" t="n"/>
      <c r="H626" s="5" t="n"/>
      <c r="I626" s="5" t="n"/>
      <c r="J626" s="6" t="n"/>
      <c r="K626" s="6" t="n"/>
      <c r="L626" s="4" t="n"/>
      <c r="M626" s="4" t="n"/>
      <c r="N626" s="4" t="n"/>
      <c r="O626" s="7">
        <f>IF(AND(ISNUMBER(J626),ISNUMBER(K626)),J626-K626,"")</f>
        <v/>
      </c>
      <c r="P626" s="8">
        <f>IF(AND(ISNUMBER(H626),ISNUMBER(I626)),IF(I626&gt;=H626,I626-H626,I626-H626+1)*24,"")</f>
        <v/>
      </c>
      <c r="Q626" s="4">
        <f>IF(COUNTA(A626:N626)=0,"",IF(A626="","Tarih girilmedi",IF(L626="","Durum seçilmedi",IF(OR(AND(J626&lt;&gt;"",NOT(ISNUMBER(J626))),AND(K626&lt;&gt;"",NOT(ISNUMBER(K626)))),"Adet sayı olmalı",IF(NOT(ISNUMBER(O626)),"",IF(AND(L626="Eksiksiz",O626&lt;&gt;0),"Adet farkı var, durum Eksiksiz",IF(O626&lt;0,"Teslim alınan irsaliyedekinden fazla","")))))))</f>
        <v/>
      </c>
    </row>
    <row r="627">
      <c r="A627" s="3" t="n"/>
      <c r="B627" s="4" t="n"/>
      <c r="C627" s="4" t="n"/>
      <c r="D627" s="4" t="n"/>
      <c r="E627" s="4" t="n"/>
      <c r="F627" s="4" t="n"/>
      <c r="G627" s="4" t="n"/>
      <c r="H627" s="5" t="n"/>
      <c r="I627" s="5" t="n"/>
      <c r="J627" s="6" t="n"/>
      <c r="K627" s="6" t="n"/>
      <c r="L627" s="4" t="n"/>
      <c r="M627" s="4" t="n"/>
      <c r="N627" s="4" t="n"/>
      <c r="O627" s="7">
        <f>IF(AND(ISNUMBER(J627),ISNUMBER(K627)),J627-K627,"")</f>
        <v/>
      </c>
      <c r="P627" s="8">
        <f>IF(AND(ISNUMBER(H627),ISNUMBER(I627)),IF(I627&gt;=H627,I627-H627,I627-H627+1)*24,"")</f>
        <v/>
      </c>
      <c r="Q627" s="4">
        <f>IF(COUNTA(A627:N627)=0,"",IF(A627="","Tarih girilmedi",IF(L627="","Durum seçilmedi",IF(OR(AND(J627&lt;&gt;"",NOT(ISNUMBER(J627))),AND(K627&lt;&gt;"",NOT(ISNUMBER(K627)))),"Adet sayı olmalı",IF(NOT(ISNUMBER(O627)),"",IF(AND(L627="Eksiksiz",O627&lt;&gt;0),"Adet farkı var, durum Eksiksiz",IF(O627&lt;0,"Teslim alınan irsaliyedekinden fazla","")))))))</f>
        <v/>
      </c>
    </row>
    <row r="628">
      <c r="A628" s="3" t="n"/>
      <c r="B628" s="4" t="n"/>
      <c r="C628" s="4" t="n"/>
      <c r="D628" s="4" t="n"/>
      <c r="E628" s="4" t="n"/>
      <c r="F628" s="4" t="n"/>
      <c r="G628" s="4" t="n"/>
      <c r="H628" s="5" t="n"/>
      <c r="I628" s="5" t="n"/>
      <c r="J628" s="6" t="n"/>
      <c r="K628" s="6" t="n"/>
      <c r="L628" s="4" t="n"/>
      <c r="M628" s="4" t="n"/>
      <c r="N628" s="4" t="n"/>
      <c r="O628" s="7">
        <f>IF(AND(ISNUMBER(J628),ISNUMBER(K628)),J628-K628,"")</f>
        <v/>
      </c>
      <c r="P628" s="8">
        <f>IF(AND(ISNUMBER(H628),ISNUMBER(I628)),IF(I628&gt;=H628,I628-H628,I628-H628+1)*24,"")</f>
        <v/>
      </c>
      <c r="Q628" s="4">
        <f>IF(COUNTA(A628:N628)=0,"",IF(A628="","Tarih girilmedi",IF(L628="","Durum seçilmedi",IF(OR(AND(J628&lt;&gt;"",NOT(ISNUMBER(J628))),AND(K628&lt;&gt;"",NOT(ISNUMBER(K628)))),"Adet sayı olmalı",IF(NOT(ISNUMBER(O628)),"",IF(AND(L628="Eksiksiz",O628&lt;&gt;0),"Adet farkı var, durum Eksiksiz",IF(O628&lt;0,"Teslim alınan irsaliyedekinden fazla","")))))))</f>
        <v/>
      </c>
    </row>
    <row r="629">
      <c r="A629" s="3" t="n"/>
      <c r="B629" s="4" t="n"/>
      <c r="C629" s="4" t="n"/>
      <c r="D629" s="4" t="n"/>
      <c r="E629" s="4" t="n"/>
      <c r="F629" s="4" t="n"/>
      <c r="G629" s="4" t="n"/>
      <c r="H629" s="5" t="n"/>
      <c r="I629" s="5" t="n"/>
      <c r="J629" s="6" t="n"/>
      <c r="K629" s="6" t="n"/>
      <c r="L629" s="4" t="n"/>
      <c r="M629" s="4" t="n"/>
      <c r="N629" s="4" t="n"/>
      <c r="O629" s="7">
        <f>IF(AND(ISNUMBER(J629),ISNUMBER(K629)),J629-K629,"")</f>
        <v/>
      </c>
      <c r="P629" s="8">
        <f>IF(AND(ISNUMBER(H629),ISNUMBER(I629)),IF(I629&gt;=H629,I629-H629,I629-H629+1)*24,"")</f>
        <v/>
      </c>
      <c r="Q629" s="4">
        <f>IF(COUNTA(A629:N629)=0,"",IF(A629="","Tarih girilmedi",IF(L629="","Durum seçilmedi",IF(OR(AND(J629&lt;&gt;"",NOT(ISNUMBER(J629))),AND(K629&lt;&gt;"",NOT(ISNUMBER(K629)))),"Adet sayı olmalı",IF(NOT(ISNUMBER(O629)),"",IF(AND(L629="Eksiksiz",O629&lt;&gt;0),"Adet farkı var, durum Eksiksiz",IF(O629&lt;0,"Teslim alınan irsaliyedekinden fazla","")))))))</f>
        <v/>
      </c>
    </row>
    <row r="630">
      <c r="A630" s="3" t="n"/>
      <c r="B630" s="4" t="n"/>
      <c r="C630" s="4" t="n"/>
      <c r="D630" s="4" t="n"/>
      <c r="E630" s="4" t="n"/>
      <c r="F630" s="4" t="n"/>
      <c r="G630" s="4" t="n"/>
      <c r="H630" s="5" t="n"/>
      <c r="I630" s="5" t="n"/>
      <c r="J630" s="6" t="n"/>
      <c r="K630" s="6" t="n"/>
      <c r="L630" s="4" t="n"/>
      <c r="M630" s="4" t="n"/>
      <c r="N630" s="4" t="n"/>
      <c r="O630" s="7">
        <f>IF(AND(ISNUMBER(J630),ISNUMBER(K630)),J630-K630,"")</f>
        <v/>
      </c>
      <c r="P630" s="8">
        <f>IF(AND(ISNUMBER(H630),ISNUMBER(I630)),IF(I630&gt;=H630,I630-H630,I630-H630+1)*24,"")</f>
        <v/>
      </c>
      <c r="Q630" s="4">
        <f>IF(COUNTA(A630:N630)=0,"",IF(A630="","Tarih girilmedi",IF(L630="","Durum seçilmedi",IF(OR(AND(J630&lt;&gt;"",NOT(ISNUMBER(J630))),AND(K630&lt;&gt;"",NOT(ISNUMBER(K630)))),"Adet sayı olmalı",IF(NOT(ISNUMBER(O630)),"",IF(AND(L630="Eksiksiz",O630&lt;&gt;0),"Adet farkı var, durum Eksiksiz",IF(O630&lt;0,"Teslim alınan irsaliyedekinden fazla","")))))))</f>
        <v/>
      </c>
    </row>
    <row r="631">
      <c r="A631" s="3" t="n"/>
      <c r="B631" s="4" t="n"/>
      <c r="C631" s="4" t="n"/>
      <c r="D631" s="4" t="n"/>
      <c r="E631" s="4" t="n"/>
      <c r="F631" s="4" t="n"/>
      <c r="G631" s="4" t="n"/>
      <c r="H631" s="5" t="n"/>
      <c r="I631" s="5" t="n"/>
      <c r="J631" s="6" t="n"/>
      <c r="K631" s="6" t="n"/>
      <c r="L631" s="4" t="n"/>
      <c r="M631" s="4" t="n"/>
      <c r="N631" s="4" t="n"/>
      <c r="O631" s="7">
        <f>IF(AND(ISNUMBER(J631),ISNUMBER(K631)),J631-K631,"")</f>
        <v/>
      </c>
      <c r="P631" s="8">
        <f>IF(AND(ISNUMBER(H631),ISNUMBER(I631)),IF(I631&gt;=H631,I631-H631,I631-H631+1)*24,"")</f>
        <v/>
      </c>
      <c r="Q631" s="4">
        <f>IF(COUNTA(A631:N631)=0,"",IF(A631="","Tarih girilmedi",IF(L631="","Durum seçilmedi",IF(OR(AND(J631&lt;&gt;"",NOT(ISNUMBER(J631))),AND(K631&lt;&gt;"",NOT(ISNUMBER(K631)))),"Adet sayı olmalı",IF(NOT(ISNUMBER(O631)),"",IF(AND(L631="Eksiksiz",O631&lt;&gt;0),"Adet farkı var, durum Eksiksiz",IF(O631&lt;0,"Teslim alınan irsaliyedekinden fazla","")))))))</f>
        <v/>
      </c>
    </row>
    <row r="632">
      <c r="A632" s="3" t="n"/>
      <c r="B632" s="4" t="n"/>
      <c r="C632" s="4" t="n"/>
      <c r="D632" s="4" t="n"/>
      <c r="E632" s="4" t="n"/>
      <c r="F632" s="4" t="n"/>
      <c r="G632" s="4" t="n"/>
      <c r="H632" s="5" t="n"/>
      <c r="I632" s="5" t="n"/>
      <c r="J632" s="6" t="n"/>
      <c r="K632" s="6" t="n"/>
      <c r="L632" s="4" t="n"/>
      <c r="M632" s="4" t="n"/>
      <c r="N632" s="4" t="n"/>
      <c r="O632" s="7">
        <f>IF(AND(ISNUMBER(J632),ISNUMBER(K632)),J632-K632,"")</f>
        <v/>
      </c>
      <c r="P632" s="8">
        <f>IF(AND(ISNUMBER(H632),ISNUMBER(I632)),IF(I632&gt;=H632,I632-H632,I632-H632+1)*24,"")</f>
        <v/>
      </c>
      <c r="Q632" s="4">
        <f>IF(COUNTA(A632:N632)=0,"",IF(A632="","Tarih girilmedi",IF(L632="","Durum seçilmedi",IF(OR(AND(J632&lt;&gt;"",NOT(ISNUMBER(J632))),AND(K632&lt;&gt;"",NOT(ISNUMBER(K632)))),"Adet sayı olmalı",IF(NOT(ISNUMBER(O632)),"",IF(AND(L632="Eksiksiz",O632&lt;&gt;0),"Adet farkı var, durum Eksiksiz",IF(O632&lt;0,"Teslim alınan irsaliyedekinden fazla","")))))))</f>
        <v/>
      </c>
    </row>
    <row r="633">
      <c r="A633" s="3" t="n"/>
      <c r="B633" s="4" t="n"/>
      <c r="C633" s="4" t="n"/>
      <c r="D633" s="4" t="n"/>
      <c r="E633" s="4" t="n"/>
      <c r="F633" s="4" t="n"/>
      <c r="G633" s="4" t="n"/>
      <c r="H633" s="5" t="n"/>
      <c r="I633" s="5" t="n"/>
      <c r="J633" s="6" t="n"/>
      <c r="K633" s="6" t="n"/>
      <c r="L633" s="4" t="n"/>
      <c r="M633" s="4" t="n"/>
      <c r="N633" s="4" t="n"/>
      <c r="O633" s="7">
        <f>IF(AND(ISNUMBER(J633),ISNUMBER(K633)),J633-K633,"")</f>
        <v/>
      </c>
      <c r="P633" s="8">
        <f>IF(AND(ISNUMBER(H633),ISNUMBER(I633)),IF(I633&gt;=H633,I633-H633,I633-H633+1)*24,"")</f>
        <v/>
      </c>
      <c r="Q633" s="4">
        <f>IF(COUNTA(A633:N633)=0,"",IF(A633="","Tarih girilmedi",IF(L633="","Durum seçilmedi",IF(OR(AND(J633&lt;&gt;"",NOT(ISNUMBER(J633))),AND(K633&lt;&gt;"",NOT(ISNUMBER(K633)))),"Adet sayı olmalı",IF(NOT(ISNUMBER(O633)),"",IF(AND(L633="Eksiksiz",O633&lt;&gt;0),"Adet farkı var, durum Eksiksiz",IF(O633&lt;0,"Teslim alınan irsaliyedekinden fazla","")))))))</f>
        <v/>
      </c>
    </row>
    <row r="634">
      <c r="A634" s="3" t="n"/>
      <c r="B634" s="4" t="n"/>
      <c r="C634" s="4" t="n"/>
      <c r="D634" s="4" t="n"/>
      <c r="E634" s="4" t="n"/>
      <c r="F634" s="4" t="n"/>
      <c r="G634" s="4" t="n"/>
      <c r="H634" s="5" t="n"/>
      <c r="I634" s="5" t="n"/>
      <c r="J634" s="6" t="n"/>
      <c r="K634" s="6" t="n"/>
      <c r="L634" s="4" t="n"/>
      <c r="M634" s="4" t="n"/>
      <c r="N634" s="4" t="n"/>
      <c r="O634" s="7">
        <f>IF(AND(ISNUMBER(J634),ISNUMBER(K634)),J634-K634,"")</f>
        <v/>
      </c>
      <c r="P634" s="8">
        <f>IF(AND(ISNUMBER(H634),ISNUMBER(I634)),IF(I634&gt;=H634,I634-H634,I634-H634+1)*24,"")</f>
        <v/>
      </c>
      <c r="Q634" s="4">
        <f>IF(COUNTA(A634:N634)=0,"",IF(A634="","Tarih girilmedi",IF(L634="","Durum seçilmedi",IF(OR(AND(J634&lt;&gt;"",NOT(ISNUMBER(J634))),AND(K634&lt;&gt;"",NOT(ISNUMBER(K634)))),"Adet sayı olmalı",IF(NOT(ISNUMBER(O634)),"",IF(AND(L634="Eksiksiz",O634&lt;&gt;0),"Adet farkı var, durum Eksiksiz",IF(O634&lt;0,"Teslim alınan irsaliyedekinden fazla","")))))))</f>
        <v/>
      </c>
    </row>
    <row r="635">
      <c r="A635" s="3" t="n"/>
      <c r="B635" s="4" t="n"/>
      <c r="C635" s="4" t="n"/>
      <c r="D635" s="4" t="n"/>
      <c r="E635" s="4" t="n"/>
      <c r="F635" s="4" t="n"/>
      <c r="G635" s="4" t="n"/>
      <c r="H635" s="5" t="n"/>
      <c r="I635" s="5" t="n"/>
      <c r="J635" s="6" t="n"/>
      <c r="K635" s="6" t="n"/>
      <c r="L635" s="4" t="n"/>
      <c r="M635" s="4" t="n"/>
      <c r="N635" s="4" t="n"/>
      <c r="O635" s="7">
        <f>IF(AND(ISNUMBER(J635),ISNUMBER(K635)),J635-K635,"")</f>
        <v/>
      </c>
      <c r="P635" s="8">
        <f>IF(AND(ISNUMBER(H635),ISNUMBER(I635)),IF(I635&gt;=H635,I635-H635,I635-H635+1)*24,"")</f>
        <v/>
      </c>
      <c r="Q635" s="4">
        <f>IF(COUNTA(A635:N635)=0,"",IF(A635="","Tarih girilmedi",IF(L635="","Durum seçilmedi",IF(OR(AND(J635&lt;&gt;"",NOT(ISNUMBER(J635))),AND(K635&lt;&gt;"",NOT(ISNUMBER(K635)))),"Adet sayı olmalı",IF(NOT(ISNUMBER(O635)),"",IF(AND(L635="Eksiksiz",O635&lt;&gt;0),"Adet farkı var, durum Eksiksiz",IF(O635&lt;0,"Teslim alınan irsaliyedekinden fazla","")))))))</f>
        <v/>
      </c>
    </row>
    <row r="636">
      <c r="A636" s="3" t="n"/>
      <c r="B636" s="4" t="n"/>
      <c r="C636" s="4" t="n"/>
      <c r="D636" s="4" t="n"/>
      <c r="E636" s="4" t="n"/>
      <c r="F636" s="4" t="n"/>
      <c r="G636" s="4" t="n"/>
      <c r="H636" s="5" t="n"/>
      <c r="I636" s="5" t="n"/>
      <c r="J636" s="6" t="n"/>
      <c r="K636" s="6" t="n"/>
      <c r="L636" s="4" t="n"/>
      <c r="M636" s="4" t="n"/>
      <c r="N636" s="4" t="n"/>
      <c r="O636" s="7">
        <f>IF(AND(ISNUMBER(J636),ISNUMBER(K636)),J636-K636,"")</f>
        <v/>
      </c>
      <c r="P636" s="8">
        <f>IF(AND(ISNUMBER(H636),ISNUMBER(I636)),IF(I636&gt;=H636,I636-H636,I636-H636+1)*24,"")</f>
        <v/>
      </c>
      <c r="Q636" s="4">
        <f>IF(COUNTA(A636:N636)=0,"",IF(A636="","Tarih girilmedi",IF(L636="","Durum seçilmedi",IF(OR(AND(J636&lt;&gt;"",NOT(ISNUMBER(J636))),AND(K636&lt;&gt;"",NOT(ISNUMBER(K636)))),"Adet sayı olmalı",IF(NOT(ISNUMBER(O636)),"",IF(AND(L636="Eksiksiz",O636&lt;&gt;0),"Adet farkı var, durum Eksiksiz",IF(O636&lt;0,"Teslim alınan irsaliyedekinden fazla","")))))))</f>
        <v/>
      </c>
    </row>
    <row r="637">
      <c r="A637" s="3" t="n"/>
      <c r="B637" s="4" t="n"/>
      <c r="C637" s="4" t="n"/>
      <c r="D637" s="4" t="n"/>
      <c r="E637" s="4" t="n"/>
      <c r="F637" s="4" t="n"/>
      <c r="G637" s="4" t="n"/>
      <c r="H637" s="5" t="n"/>
      <c r="I637" s="5" t="n"/>
      <c r="J637" s="6" t="n"/>
      <c r="K637" s="6" t="n"/>
      <c r="L637" s="4" t="n"/>
      <c r="M637" s="4" t="n"/>
      <c r="N637" s="4" t="n"/>
      <c r="O637" s="7">
        <f>IF(AND(ISNUMBER(J637),ISNUMBER(K637)),J637-K637,"")</f>
        <v/>
      </c>
      <c r="P637" s="8">
        <f>IF(AND(ISNUMBER(H637),ISNUMBER(I637)),IF(I637&gt;=H637,I637-H637,I637-H637+1)*24,"")</f>
        <v/>
      </c>
      <c r="Q637" s="4">
        <f>IF(COUNTA(A637:N637)=0,"",IF(A637="","Tarih girilmedi",IF(L637="","Durum seçilmedi",IF(OR(AND(J637&lt;&gt;"",NOT(ISNUMBER(J637))),AND(K637&lt;&gt;"",NOT(ISNUMBER(K637)))),"Adet sayı olmalı",IF(NOT(ISNUMBER(O637)),"",IF(AND(L637="Eksiksiz",O637&lt;&gt;0),"Adet farkı var, durum Eksiksiz",IF(O637&lt;0,"Teslim alınan irsaliyedekinden fazla","")))))))</f>
        <v/>
      </c>
    </row>
    <row r="638">
      <c r="A638" s="3" t="n"/>
      <c r="B638" s="4" t="n"/>
      <c r="C638" s="4" t="n"/>
      <c r="D638" s="4" t="n"/>
      <c r="E638" s="4" t="n"/>
      <c r="F638" s="4" t="n"/>
      <c r="G638" s="4" t="n"/>
      <c r="H638" s="5" t="n"/>
      <c r="I638" s="5" t="n"/>
      <c r="J638" s="6" t="n"/>
      <c r="K638" s="6" t="n"/>
      <c r="L638" s="4" t="n"/>
      <c r="M638" s="4" t="n"/>
      <c r="N638" s="4" t="n"/>
      <c r="O638" s="7">
        <f>IF(AND(ISNUMBER(J638),ISNUMBER(K638)),J638-K638,"")</f>
        <v/>
      </c>
      <c r="P638" s="8">
        <f>IF(AND(ISNUMBER(H638),ISNUMBER(I638)),IF(I638&gt;=H638,I638-H638,I638-H638+1)*24,"")</f>
        <v/>
      </c>
      <c r="Q638" s="4">
        <f>IF(COUNTA(A638:N638)=0,"",IF(A638="","Tarih girilmedi",IF(L638="","Durum seçilmedi",IF(OR(AND(J638&lt;&gt;"",NOT(ISNUMBER(J638))),AND(K638&lt;&gt;"",NOT(ISNUMBER(K638)))),"Adet sayı olmalı",IF(NOT(ISNUMBER(O638)),"",IF(AND(L638="Eksiksiz",O638&lt;&gt;0),"Adet farkı var, durum Eksiksiz",IF(O638&lt;0,"Teslim alınan irsaliyedekinden fazla","")))))))</f>
        <v/>
      </c>
    </row>
    <row r="639">
      <c r="A639" s="3" t="n"/>
      <c r="B639" s="4" t="n"/>
      <c r="C639" s="4" t="n"/>
      <c r="D639" s="4" t="n"/>
      <c r="E639" s="4" t="n"/>
      <c r="F639" s="4" t="n"/>
      <c r="G639" s="4" t="n"/>
      <c r="H639" s="5" t="n"/>
      <c r="I639" s="5" t="n"/>
      <c r="J639" s="6" t="n"/>
      <c r="K639" s="6" t="n"/>
      <c r="L639" s="4" t="n"/>
      <c r="M639" s="4" t="n"/>
      <c r="N639" s="4" t="n"/>
      <c r="O639" s="7">
        <f>IF(AND(ISNUMBER(J639),ISNUMBER(K639)),J639-K639,"")</f>
        <v/>
      </c>
      <c r="P639" s="8">
        <f>IF(AND(ISNUMBER(H639),ISNUMBER(I639)),IF(I639&gt;=H639,I639-H639,I639-H639+1)*24,"")</f>
        <v/>
      </c>
      <c r="Q639" s="4">
        <f>IF(COUNTA(A639:N639)=0,"",IF(A639="","Tarih girilmedi",IF(L639="","Durum seçilmedi",IF(OR(AND(J639&lt;&gt;"",NOT(ISNUMBER(J639))),AND(K639&lt;&gt;"",NOT(ISNUMBER(K639)))),"Adet sayı olmalı",IF(NOT(ISNUMBER(O639)),"",IF(AND(L639="Eksiksiz",O639&lt;&gt;0),"Adet farkı var, durum Eksiksiz",IF(O639&lt;0,"Teslim alınan irsaliyedekinden fazla","")))))))</f>
        <v/>
      </c>
    </row>
    <row r="640">
      <c r="A640" s="3" t="n"/>
      <c r="B640" s="4" t="n"/>
      <c r="C640" s="4" t="n"/>
      <c r="D640" s="4" t="n"/>
      <c r="E640" s="4" t="n"/>
      <c r="F640" s="4" t="n"/>
      <c r="G640" s="4" t="n"/>
      <c r="H640" s="5" t="n"/>
      <c r="I640" s="5" t="n"/>
      <c r="J640" s="6" t="n"/>
      <c r="K640" s="6" t="n"/>
      <c r="L640" s="4" t="n"/>
      <c r="M640" s="4" t="n"/>
      <c r="N640" s="4" t="n"/>
      <c r="O640" s="7">
        <f>IF(AND(ISNUMBER(J640),ISNUMBER(K640)),J640-K640,"")</f>
        <v/>
      </c>
      <c r="P640" s="8">
        <f>IF(AND(ISNUMBER(H640),ISNUMBER(I640)),IF(I640&gt;=H640,I640-H640,I640-H640+1)*24,"")</f>
        <v/>
      </c>
      <c r="Q640" s="4">
        <f>IF(COUNTA(A640:N640)=0,"",IF(A640="","Tarih girilmedi",IF(L640="","Durum seçilmedi",IF(OR(AND(J640&lt;&gt;"",NOT(ISNUMBER(J640))),AND(K640&lt;&gt;"",NOT(ISNUMBER(K640)))),"Adet sayı olmalı",IF(NOT(ISNUMBER(O640)),"",IF(AND(L640="Eksiksiz",O640&lt;&gt;0),"Adet farkı var, durum Eksiksiz",IF(O640&lt;0,"Teslim alınan irsaliyedekinden fazla","")))))))</f>
        <v/>
      </c>
    </row>
    <row r="641">
      <c r="A641" s="3" t="n"/>
      <c r="B641" s="4" t="n"/>
      <c r="C641" s="4" t="n"/>
      <c r="D641" s="4" t="n"/>
      <c r="E641" s="4" t="n"/>
      <c r="F641" s="4" t="n"/>
      <c r="G641" s="4" t="n"/>
      <c r="H641" s="5" t="n"/>
      <c r="I641" s="5" t="n"/>
      <c r="J641" s="6" t="n"/>
      <c r="K641" s="6" t="n"/>
      <c r="L641" s="4" t="n"/>
      <c r="M641" s="4" t="n"/>
      <c r="N641" s="4" t="n"/>
      <c r="O641" s="7">
        <f>IF(AND(ISNUMBER(J641),ISNUMBER(K641)),J641-K641,"")</f>
        <v/>
      </c>
      <c r="P641" s="8">
        <f>IF(AND(ISNUMBER(H641),ISNUMBER(I641)),IF(I641&gt;=H641,I641-H641,I641-H641+1)*24,"")</f>
        <v/>
      </c>
      <c r="Q641" s="4">
        <f>IF(COUNTA(A641:N641)=0,"",IF(A641="","Tarih girilmedi",IF(L641="","Durum seçilmedi",IF(OR(AND(J641&lt;&gt;"",NOT(ISNUMBER(J641))),AND(K641&lt;&gt;"",NOT(ISNUMBER(K641)))),"Adet sayı olmalı",IF(NOT(ISNUMBER(O641)),"",IF(AND(L641="Eksiksiz",O641&lt;&gt;0),"Adet farkı var, durum Eksiksiz",IF(O641&lt;0,"Teslim alınan irsaliyedekinden fazla","")))))))</f>
        <v/>
      </c>
    </row>
    <row r="642">
      <c r="A642" s="3" t="n"/>
      <c r="B642" s="4" t="n"/>
      <c r="C642" s="4" t="n"/>
      <c r="D642" s="4" t="n"/>
      <c r="E642" s="4" t="n"/>
      <c r="F642" s="4" t="n"/>
      <c r="G642" s="4" t="n"/>
      <c r="H642" s="5" t="n"/>
      <c r="I642" s="5" t="n"/>
      <c r="J642" s="6" t="n"/>
      <c r="K642" s="6" t="n"/>
      <c r="L642" s="4" t="n"/>
      <c r="M642" s="4" t="n"/>
      <c r="N642" s="4" t="n"/>
      <c r="O642" s="7">
        <f>IF(AND(ISNUMBER(J642),ISNUMBER(K642)),J642-K642,"")</f>
        <v/>
      </c>
      <c r="P642" s="8">
        <f>IF(AND(ISNUMBER(H642),ISNUMBER(I642)),IF(I642&gt;=H642,I642-H642,I642-H642+1)*24,"")</f>
        <v/>
      </c>
      <c r="Q642" s="4">
        <f>IF(COUNTA(A642:N642)=0,"",IF(A642="","Tarih girilmedi",IF(L642="","Durum seçilmedi",IF(OR(AND(J642&lt;&gt;"",NOT(ISNUMBER(J642))),AND(K642&lt;&gt;"",NOT(ISNUMBER(K642)))),"Adet sayı olmalı",IF(NOT(ISNUMBER(O642)),"",IF(AND(L642="Eksiksiz",O642&lt;&gt;0),"Adet farkı var, durum Eksiksiz",IF(O642&lt;0,"Teslim alınan irsaliyedekinden fazla","")))))))</f>
        <v/>
      </c>
    </row>
    <row r="643">
      <c r="A643" s="3" t="n"/>
      <c r="B643" s="4" t="n"/>
      <c r="C643" s="4" t="n"/>
      <c r="D643" s="4" t="n"/>
      <c r="E643" s="4" t="n"/>
      <c r="F643" s="4" t="n"/>
      <c r="G643" s="4" t="n"/>
      <c r="H643" s="5" t="n"/>
      <c r="I643" s="5" t="n"/>
      <c r="J643" s="6" t="n"/>
      <c r="K643" s="6" t="n"/>
      <c r="L643" s="4" t="n"/>
      <c r="M643" s="4" t="n"/>
      <c r="N643" s="4" t="n"/>
      <c r="O643" s="7">
        <f>IF(AND(ISNUMBER(J643),ISNUMBER(K643)),J643-K643,"")</f>
        <v/>
      </c>
      <c r="P643" s="8">
        <f>IF(AND(ISNUMBER(H643),ISNUMBER(I643)),IF(I643&gt;=H643,I643-H643,I643-H643+1)*24,"")</f>
        <v/>
      </c>
      <c r="Q643" s="4">
        <f>IF(COUNTA(A643:N643)=0,"",IF(A643="","Tarih girilmedi",IF(L643="","Durum seçilmedi",IF(OR(AND(J643&lt;&gt;"",NOT(ISNUMBER(J643))),AND(K643&lt;&gt;"",NOT(ISNUMBER(K643)))),"Adet sayı olmalı",IF(NOT(ISNUMBER(O643)),"",IF(AND(L643="Eksiksiz",O643&lt;&gt;0),"Adet farkı var, durum Eksiksiz",IF(O643&lt;0,"Teslim alınan irsaliyedekinden fazla","")))))))</f>
        <v/>
      </c>
    </row>
    <row r="644">
      <c r="A644" s="3" t="n"/>
      <c r="B644" s="4" t="n"/>
      <c r="C644" s="4" t="n"/>
      <c r="D644" s="4" t="n"/>
      <c r="E644" s="4" t="n"/>
      <c r="F644" s="4" t="n"/>
      <c r="G644" s="4" t="n"/>
      <c r="H644" s="5" t="n"/>
      <c r="I644" s="5" t="n"/>
      <c r="J644" s="6" t="n"/>
      <c r="K644" s="6" t="n"/>
      <c r="L644" s="4" t="n"/>
      <c r="M644" s="4" t="n"/>
      <c r="N644" s="4" t="n"/>
      <c r="O644" s="7">
        <f>IF(AND(ISNUMBER(J644),ISNUMBER(K644)),J644-K644,"")</f>
        <v/>
      </c>
      <c r="P644" s="8">
        <f>IF(AND(ISNUMBER(H644),ISNUMBER(I644)),IF(I644&gt;=H644,I644-H644,I644-H644+1)*24,"")</f>
        <v/>
      </c>
      <c r="Q644" s="4">
        <f>IF(COUNTA(A644:N644)=0,"",IF(A644="","Tarih girilmedi",IF(L644="","Durum seçilmedi",IF(OR(AND(J644&lt;&gt;"",NOT(ISNUMBER(J644))),AND(K644&lt;&gt;"",NOT(ISNUMBER(K644)))),"Adet sayı olmalı",IF(NOT(ISNUMBER(O644)),"",IF(AND(L644="Eksiksiz",O644&lt;&gt;0),"Adet farkı var, durum Eksiksiz",IF(O644&lt;0,"Teslim alınan irsaliyedekinden fazla","")))))))</f>
        <v/>
      </c>
    </row>
    <row r="645">
      <c r="A645" s="3" t="n"/>
      <c r="B645" s="4" t="n"/>
      <c r="C645" s="4" t="n"/>
      <c r="D645" s="4" t="n"/>
      <c r="E645" s="4" t="n"/>
      <c r="F645" s="4" t="n"/>
      <c r="G645" s="4" t="n"/>
      <c r="H645" s="5" t="n"/>
      <c r="I645" s="5" t="n"/>
      <c r="J645" s="6" t="n"/>
      <c r="K645" s="6" t="n"/>
      <c r="L645" s="4" t="n"/>
      <c r="M645" s="4" t="n"/>
      <c r="N645" s="4" t="n"/>
      <c r="O645" s="7">
        <f>IF(AND(ISNUMBER(J645),ISNUMBER(K645)),J645-K645,"")</f>
        <v/>
      </c>
      <c r="P645" s="8">
        <f>IF(AND(ISNUMBER(H645),ISNUMBER(I645)),IF(I645&gt;=H645,I645-H645,I645-H645+1)*24,"")</f>
        <v/>
      </c>
      <c r="Q645" s="4">
        <f>IF(COUNTA(A645:N645)=0,"",IF(A645="","Tarih girilmedi",IF(L645="","Durum seçilmedi",IF(OR(AND(J645&lt;&gt;"",NOT(ISNUMBER(J645))),AND(K645&lt;&gt;"",NOT(ISNUMBER(K645)))),"Adet sayı olmalı",IF(NOT(ISNUMBER(O645)),"",IF(AND(L645="Eksiksiz",O645&lt;&gt;0),"Adet farkı var, durum Eksiksiz",IF(O645&lt;0,"Teslim alınan irsaliyedekinden fazla","")))))))</f>
        <v/>
      </c>
    </row>
    <row r="646">
      <c r="A646" s="3" t="n"/>
      <c r="B646" s="4" t="n"/>
      <c r="C646" s="4" t="n"/>
      <c r="D646" s="4" t="n"/>
      <c r="E646" s="4" t="n"/>
      <c r="F646" s="4" t="n"/>
      <c r="G646" s="4" t="n"/>
      <c r="H646" s="5" t="n"/>
      <c r="I646" s="5" t="n"/>
      <c r="J646" s="6" t="n"/>
      <c r="K646" s="6" t="n"/>
      <c r="L646" s="4" t="n"/>
      <c r="M646" s="4" t="n"/>
      <c r="N646" s="4" t="n"/>
      <c r="O646" s="7">
        <f>IF(AND(ISNUMBER(J646),ISNUMBER(K646)),J646-K646,"")</f>
        <v/>
      </c>
      <c r="P646" s="8">
        <f>IF(AND(ISNUMBER(H646),ISNUMBER(I646)),IF(I646&gt;=H646,I646-H646,I646-H646+1)*24,"")</f>
        <v/>
      </c>
      <c r="Q646" s="4">
        <f>IF(COUNTA(A646:N646)=0,"",IF(A646="","Tarih girilmedi",IF(L646="","Durum seçilmedi",IF(OR(AND(J646&lt;&gt;"",NOT(ISNUMBER(J646))),AND(K646&lt;&gt;"",NOT(ISNUMBER(K646)))),"Adet sayı olmalı",IF(NOT(ISNUMBER(O646)),"",IF(AND(L646="Eksiksiz",O646&lt;&gt;0),"Adet farkı var, durum Eksiksiz",IF(O646&lt;0,"Teslim alınan irsaliyedekinden fazla","")))))))</f>
        <v/>
      </c>
    </row>
    <row r="647">
      <c r="A647" s="3" t="n"/>
      <c r="B647" s="4" t="n"/>
      <c r="C647" s="4" t="n"/>
      <c r="D647" s="4" t="n"/>
      <c r="E647" s="4" t="n"/>
      <c r="F647" s="4" t="n"/>
      <c r="G647" s="4" t="n"/>
      <c r="H647" s="5" t="n"/>
      <c r="I647" s="5" t="n"/>
      <c r="J647" s="6" t="n"/>
      <c r="K647" s="6" t="n"/>
      <c r="L647" s="4" t="n"/>
      <c r="M647" s="4" t="n"/>
      <c r="N647" s="4" t="n"/>
      <c r="O647" s="7">
        <f>IF(AND(ISNUMBER(J647),ISNUMBER(K647)),J647-K647,"")</f>
        <v/>
      </c>
      <c r="P647" s="8">
        <f>IF(AND(ISNUMBER(H647),ISNUMBER(I647)),IF(I647&gt;=H647,I647-H647,I647-H647+1)*24,"")</f>
        <v/>
      </c>
      <c r="Q647" s="4">
        <f>IF(COUNTA(A647:N647)=0,"",IF(A647="","Tarih girilmedi",IF(L647="","Durum seçilmedi",IF(OR(AND(J647&lt;&gt;"",NOT(ISNUMBER(J647))),AND(K647&lt;&gt;"",NOT(ISNUMBER(K647)))),"Adet sayı olmalı",IF(NOT(ISNUMBER(O647)),"",IF(AND(L647="Eksiksiz",O647&lt;&gt;0),"Adet farkı var, durum Eksiksiz",IF(O647&lt;0,"Teslim alınan irsaliyedekinden fazla","")))))))</f>
        <v/>
      </c>
    </row>
    <row r="648">
      <c r="A648" s="3" t="n"/>
      <c r="B648" s="4" t="n"/>
      <c r="C648" s="4" t="n"/>
      <c r="D648" s="4" t="n"/>
      <c r="E648" s="4" t="n"/>
      <c r="F648" s="4" t="n"/>
      <c r="G648" s="4" t="n"/>
      <c r="H648" s="5" t="n"/>
      <c r="I648" s="5" t="n"/>
      <c r="J648" s="6" t="n"/>
      <c r="K648" s="6" t="n"/>
      <c r="L648" s="4" t="n"/>
      <c r="M648" s="4" t="n"/>
      <c r="N648" s="4" t="n"/>
      <c r="O648" s="7">
        <f>IF(AND(ISNUMBER(J648),ISNUMBER(K648)),J648-K648,"")</f>
        <v/>
      </c>
      <c r="P648" s="8">
        <f>IF(AND(ISNUMBER(H648),ISNUMBER(I648)),IF(I648&gt;=H648,I648-H648,I648-H648+1)*24,"")</f>
        <v/>
      </c>
      <c r="Q648" s="4">
        <f>IF(COUNTA(A648:N648)=0,"",IF(A648="","Tarih girilmedi",IF(L648="","Durum seçilmedi",IF(OR(AND(J648&lt;&gt;"",NOT(ISNUMBER(J648))),AND(K648&lt;&gt;"",NOT(ISNUMBER(K648)))),"Adet sayı olmalı",IF(NOT(ISNUMBER(O648)),"",IF(AND(L648="Eksiksiz",O648&lt;&gt;0),"Adet farkı var, durum Eksiksiz",IF(O648&lt;0,"Teslim alınan irsaliyedekinden fazla","")))))))</f>
        <v/>
      </c>
    </row>
    <row r="649">
      <c r="A649" s="3" t="n"/>
      <c r="B649" s="4" t="n"/>
      <c r="C649" s="4" t="n"/>
      <c r="D649" s="4" t="n"/>
      <c r="E649" s="4" t="n"/>
      <c r="F649" s="4" t="n"/>
      <c r="G649" s="4" t="n"/>
      <c r="H649" s="5" t="n"/>
      <c r="I649" s="5" t="n"/>
      <c r="J649" s="6" t="n"/>
      <c r="K649" s="6" t="n"/>
      <c r="L649" s="4" t="n"/>
      <c r="M649" s="4" t="n"/>
      <c r="N649" s="4" t="n"/>
      <c r="O649" s="7">
        <f>IF(AND(ISNUMBER(J649),ISNUMBER(K649)),J649-K649,"")</f>
        <v/>
      </c>
      <c r="P649" s="8">
        <f>IF(AND(ISNUMBER(H649),ISNUMBER(I649)),IF(I649&gt;=H649,I649-H649,I649-H649+1)*24,"")</f>
        <v/>
      </c>
      <c r="Q649" s="4">
        <f>IF(COUNTA(A649:N649)=0,"",IF(A649="","Tarih girilmedi",IF(L649="","Durum seçilmedi",IF(OR(AND(J649&lt;&gt;"",NOT(ISNUMBER(J649))),AND(K649&lt;&gt;"",NOT(ISNUMBER(K649)))),"Adet sayı olmalı",IF(NOT(ISNUMBER(O649)),"",IF(AND(L649="Eksiksiz",O649&lt;&gt;0),"Adet farkı var, durum Eksiksiz",IF(O649&lt;0,"Teslim alınan irsaliyedekinden fazla","")))))))</f>
        <v/>
      </c>
    </row>
    <row r="650">
      <c r="A650" s="3" t="n"/>
      <c r="B650" s="4" t="n"/>
      <c r="C650" s="4" t="n"/>
      <c r="D650" s="4" t="n"/>
      <c r="E650" s="4" t="n"/>
      <c r="F650" s="4" t="n"/>
      <c r="G650" s="4" t="n"/>
      <c r="H650" s="5" t="n"/>
      <c r="I650" s="5" t="n"/>
      <c r="J650" s="6" t="n"/>
      <c r="K650" s="6" t="n"/>
      <c r="L650" s="4" t="n"/>
      <c r="M650" s="4" t="n"/>
      <c r="N650" s="4" t="n"/>
      <c r="O650" s="7">
        <f>IF(AND(ISNUMBER(J650),ISNUMBER(K650)),J650-K650,"")</f>
        <v/>
      </c>
      <c r="P650" s="8">
        <f>IF(AND(ISNUMBER(H650),ISNUMBER(I650)),IF(I650&gt;=H650,I650-H650,I650-H650+1)*24,"")</f>
        <v/>
      </c>
      <c r="Q650" s="4">
        <f>IF(COUNTA(A650:N650)=0,"",IF(A650="","Tarih girilmedi",IF(L650="","Durum seçilmedi",IF(OR(AND(J650&lt;&gt;"",NOT(ISNUMBER(J650))),AND(K650&lt;&gt;"",NOT(ISNUMBER(K650)))),"Adet sayı olmalı",IF(NOT(ISNUMBER(O650)),"",IF(AND(L650="Eksiksiz",O650&lt;&gt;0),"Adet farkı var, durum Eksiksiz",IF(O650&lt;0,"Teslim alınan irsaliyedekinden fazla","")))))))</f>
        <v/>
      </c>
    </row>
    <row r="651">
      <c r="A651" s="3" t="n"/>
      <c r="B651" s="4" t="n"/>
      <c r="C651" s="4" t="n"/>
      <c r="D651" s="4" t="n"/>
      <c r="E651" s="4" t="n"/>
      <c r="F651" s="4" t="n"/>
      <c r="G651" s="4" t="n"/>
      <c r="H651" s="5" t="n"/>
      <c r="I651" s="5" t="n"/>
      <c r="J651" s="6" t="n"/>
      <c r="K651" s="6" t="n"/>
      <c r="L651" s="4" t="n"/>
      <c r="M651" s="4" t="n"/>
      <c r="N651" s="4" t="n"/>
      <c r="O651" s="7">
        <f>IF(AND(ISNUMBER(J651),ISNUMBER(K651)),J651-K651,"")</f>
        <v/>
      </c>
      <c r="P651" s="8">
        <f>IF(AND(ISNUMBER(H651),ISNUMBER(I651)),IF(I651&gt;=H651,I651-H651,I651-H651+1)*24,"")</f>
        <v/>
      </c>
      <c r="Q651" s="4">
        <f>IF(COUNTA(A651:N651)=0,"",IF(A651="","Tarih girilmedi",IF(L651="","Durum seçilmedi",IF(OR(AND(J651&lt;&gt;"",NOT(ISNUMBER(J651))),AND(K651&lt;&gt;"",NOT(ISNUMBER(K651)))),"Adet sayı olmalı",IF(NOT(ISNUMBER(O651)),"",IF(AND(L651="Eksiksiz",O651&lt;&gt;0),"Adet farkı var, durum Eksiksiz",IF(O651&lt;0,"Teslim alınan irsaliyedekinden fazla","")))))))</f>
        <v/>
      </c>
    </row>
    <row r="652">
      <c r="A652" s="3" t="n"/>
      <c r="B652" s="4" t="n"/>
      <c r="C652" s="4" t="n"/>
      <c r="D652" s="4" t="n"/>
      <c r="E652" s="4" t="n"/>
      <c r="F652" s="4" t="n"/>
      <c r="G652" s="4" t="n"/>
      <c r="H652" s="5" t="n"/>
      <c r="I652" s="5" t="n"/>
      <c r="J652" s="6" t="n"/>
      <c r="K652" s="6" t="n"/>
      <c r="L652" s="4" t="n"/>
      <c r="M652" s="4" t="n"/>
      <c r="N652" s="4" t="n"/>
      <c r="O652" s="7">
        <f>IF(AND(ISNUMBER(J652),ISNUMBER(K652)),J652-K652,"")</f>
        <v/>
      </c>
      <c r="P652" s="8">
        <f>IF(AND(ISNUMBER(H652),ISNUMBER(I652)),IF(I652&gt;=H652,I652-H652,I652-H652+1)*24,"")</f>
        <v/>
      </c>
      <c r="Q652" s="4">
        <f>IF(COUNTA(A652:N652)=0,"",IF(A652="","Tarih girilmedi",IF(L652="","Durum seçilmedi",IF(OR(AND(J652&lt;&gt;"",NOT(ISNUMBER(J652))),AND(K652&lt;&gt;"",NOT(ISNUMBER(K652)))),"Adet sayı olmalı",IF(NOT(ISNUMBER(O652)),"",IF(AND(L652="Eksiksiz",O652&lt;&gt;0),"Adet farkı var, durum Eksiksiz",IF(O652&lt;0,"Teslim alınan irsaliyedekinden fazla","")))))))</f>
        <v/>
      </c>
    </row>
    <row r="653">
      <c r="A653" s="3" t="n"/>
      <c r="B653" s="4" t="n"/>
      <c r="C653" s="4" t="n"/>
      <c r="D653" s="4" t="n"/>
      <c r="E653" s="4" t="n"/>
      <c r="F653" s="4" t="n"/>
      <c r="G653" s="4" t="n"/>
      <c r="H653" s="5" t="n"/>
      <c r="I653" s="5" t="n"/>
      <c r="J653" s="6" t="n"/>
      <c r="K653" s="6" t="n"/>
      <c r="L653" s="4" t="n"/>
      <c r="M653" s="4" t="n"/>
      <c r="N653" s="4" t="n"/>
      <c r="O653" s="7">
        <f>IF(AND(ISNUMBER(J653),ISNUMBER(K653)),J653-K653,"")</f>
        <v/>
      </c>
      <c r="P653" s="8">
        <f>IF(AND(ISNUMBER(H653),ISNUMBER(I653)),IF(I653&gt;=H653,I653-H653,I653-H653+1)*24,"")</f>
        <v/>
      </c>
      <c r="Q653" s="4">
        <f>IF(COUNTA(A653:N653)=0,"",IF(A653="","Tarih girilmedi",IF(L653="","Durum seçilmedi",IF(OR(AND(J653&lt;&gt;"",NOT(ISNUMBER(J653))),AND(K653&lt;&gt;"",NOT(ISNUMBER(K653)))),"Adet sayı olmalı",IF(NOT(ISNUMBER(O653)),"",IF(AND(L653="Eksiksiz",O653&lt;&gt;0),"Adet farkı var, durum Eksiksiz",IF(O653&lt;0,"Teslim alınan irsaliyedekinden fazla","")))))))</f>
        <v/>
      </c>
    </row>
    <row r="654">
      <c r="A654" s="3" t="n"/>
      <c r="B654" s="4" t="n"/>
      <c r="C654" s="4" t="n"/>
      <c r="D654" s="4" t="n"/>
      <c r="E654" s="4" t="n"/>
      <c r="F654" s="4" t="n"/>
      <c r="G654" s="4" t="n"/>
      <c r="H654" s="5" t="n"/>
      <c r="I654" s="5" t="n"/>
      <c r="J654" s="6" t="n"/>
      <c r="K654" s="6" t="n"/>
      <c r="L654" s="4" t="n"/>
      <c r="M654" s="4" t="n"/>
      <c r="N654" s="4" t="n"/>
      <c r="O654" s="7">
        <f>IF(AND(ISNUMBER(J654),ISNUMBER(K654)),J654-K654,"")</f>
        <v/>
      </c>
      <c r="P654" s="8">
        <f>IF(AND(ISNUMBER(H654),ISNUMBER(I654)),IF(I654&gt;=H654,I654-H654,I654-H654+1)*24,"")</f>
        <v/>
      </c>
      <c r="Q654" s="4">
        <f>IF(COUNTA(A654:N654)=0,"",IF(A654="","Tarih girilmedi",IF(L654="","Durum seçilmedi",IF(OR(AND(J654&lt;&gt;"",NOT(ISNUMBER(J654))),AND(K654&lt;&gt;"",NOT(ISNUMBER(K654)))),"Adet sayı olmalı",IF(NOT(ISNUMBER(O654)),"",IF(AND(L654="Eksiksiz",O654&lt;&gt;0),"Adet farkı var, durum Eksiksiz",IF(O654&lt;0,"Teslim alınan irsaliyedekinden fazla","")))))))</f>
        <v/>
      </c>
    </row>
    <row r="655">
      <c r="A655" s="3" t="n"/>
      <c r="B655" s="4" t="n"/>
      <c r="C655" s="4" t="n"/>
      <c r="D655" s="4" t="n"/>
      <c r="E655" s="4" t="n"/>
      <c r="F655" s="4" t="n"/>
      <c r="G655" s="4" t="n"/>
      <c r="H655" s="5" t="n"/>
      <c r="I655" s="5" t="n"/>
      <c r="J655" s="6" t="n"/>
      <c r="K655" s="6" t="n"/>
      <c r="L655" s="4" t="n"/>
      <c r="M655" s="4" t="n"/>
      <c r="N655" s="4" t="n"/>
      <c r="O655" s="7">
        <f>IF(AND(ISNUMBER(J655),ISNUMBER(K655)),J655-K655,"")</f>
        <v/>
      </c>
      <c r="P655" s="8">
        <f>IF(AND(ISNUMBER(H655),ISNUMBER(I655)),IF(I655&gt;=H655,I655-H655,I655-H655+1)*24,"")</f>
        <v/>
      </c>
      <c r="Q655" s="4">
        <f>IF(COUNTA(A655:N655)=0,"",IF(A655="","Tarih girilmedi",IF(L655="","Durum seçilmedi",IF(OR(AND(J655&lt;&gt;"",NOT(ISNUMBER(J655))),AND(K655&lt;&gt;"",NOT(ISNUMBER(K655)))),"Adet sayı olmalı",IF(NOT(ISNUMBER(O655)),"",IF(AND(L655="Eksiksiz",O655&lt;&gt;0),"Adet farkı var, durum Eksiksiz",IF(O655&lt;0,"Teslim alınan irsaliyedekinden fazla","")))))))</f>
        <v/>
      </c>
    </row>
    <row r="656">
      <c r="A656" s="3" t="n"/>
      <c r="B656" s="4" t="n"/>
      <c r="C656" s="4" t="n"/>
      <c r="D656" s="4" t="n"/>
      <c r="E656" s="4" t="n"/>
      <c r="F656" s="4" t="n"/>
      <c r="G656" s="4" t="n"/>
      <c r="H656" s="5" t="n"/>
      <c r="I656" s="5" t="n"/>
      <c r="J656" s="6" t="n"/>
      <c r="K656" s="6" t="n"/>
      <c r="L656" s="4" t="n"/>
      <c r="M656" s="4" t="n"/>
      <c r="N656" s="4" t="n"/>
      <c r="O656" s="7">
        <f>IF(AND(ISNUMBER(J656),ISNUMBER(K656)),J656-K656,"")</f>
        <v/>
      </c>
      <c r="P656" s="8">
        <f>IF(AND(ISNUMBER(H656),ISNUMBER(I656)),IF(I656&gt;=H656,I656-H656,I656-H656+1)*24,"")</f>
        <v/>
      </c>
      <c r="Q656" s="4">
        <f>IF(COUNTA(A656:N656)=0,"",IF(A656="","Tarih girilmedi",IF(L656="","Durum seçilmedi",IF(OR(AND(J656&lt;&gt;"",NOT(ISNUMBER(J656))),AND(K656&lt;&gt;"",NOT(ISNUMBER(K656)))),"Adet sayı olmalı",IF(NOT(ISNUMBER(O656)),"",IF(AND(L656="Eksiksiz",O656&lt;&gt;0),"Adet farkı var, durum Eksiksiz",IF(O656&lt;0,"Teslim alınan irsaliyedekinden fazla","")))))))</f>
        <v/>
      </c>
    </row>
    <row r="657">
      <c r="A657" s="3" t="n"/>
      <c r="B657" s="4" t="n"/>
      <c r="C657" s="4" t="n"/>
      <c r="D657" s="4" t="n"/>
      <c r="E657" s="4" t="n"/>
      <c r="F657" s="4" t="n"/>
      <c r="G657" s="4" t="n"/>
      <c r="H657" s="5" t="n"/>
      <c r="I657" s="5" t="n"/>
      <c r="J657" s="6" t="n"/>
      <c r="K657" s="6" t="n"/>
      <c r="L657" s="4" t="n"/>
      <c r="M657" s="4" t="n"/>
      <c r="N657" s="4" t="n"/>
      <c r="O657" s="7">
        <f>IF(AND(ISNUMBER(J657),ISNUMBER(K657)),J657-K657,"")</f>
        <v/>
      </c>
      <c r="P657" s="8">
        <f>IF(AND(ISNUMBER(H657),ISNUMBER(I657)),IF(I657&gt;=H657,I657-H657,I657-H657+1)*24,"")</f>
        <v/>
      </c>
      <c r="Q657" s="4">
        <f>IF(COUNTA(A657:N657)=0,"",IF(A657="","Tarih girilmedi",IF(L657="","Durum seçilmedi",IF(OR(AND(J657&lt;&gt;"",NOT(ISNUMBER(J657))),AND(K657&lt;&gt;"",NOT(ISNUMBER(K657)))),"Adet sayı olmalı",IF(NOT(ISNUMBER(O657)),"",IF(AND(L657="Eksiksiz",O657&lt;&gt;0),"Adet farkı var, durum Eksiksiz",IF(O657&lt;0,"Teslim alınan irsaliyedekinden fazla","")))))))</f>
        <v/>
      </c>
    </row>
    <row r="658">
      <c r="A658" s="3" t="n"/>
      <c r="B658" s="4" t="n"/>
      <c r="C658" s="4" t="n"/>
      <c r="D658" s="4" t="n"/>
      <c r="E658" s="4" t="n"/>
      <c r="F658" s="4" t="n"/>
      <c r="G658" s="4" t="n"/>
      <c r="H658" s="5" t="n"/>
      <c r="I658" s="5" t="n"/>
      <c r="J658" s="6" t="n"/>
      <c r="K658" s="6" t="n"/>
      <c r="L658" s="4" t="n"/>
      <c r="M658" s="4" t="n"/>
      <c r="N658" s="4" t="n"/>
      <c r="O658" s="7">
        <f>IF(AND(ISNUMBER(J658),ISNUMBER(K658)),J658-K658,"")</f>
        <v/>
      </c>
      <c r="P658" s="8">
        <f>IF(AND(ISNUMBER(H658),ISNUMBER(I658)),IF(I658&gt;=H658,I658-H658,I658-H658+1)*24,"")</f>
        <v/>
      </c>
      <c r="Q658" s="4">
        <f>IF(COUNTA(A658:N658)=0,"",IF(A658="","Tarih girilmedi",IF(L658="","Durum seçilmedi",IF(OR(AND(J658&lt;&gt;"",NOT(ISNUMBER(J658))),AND(K658&lt;&gt;"",NOT(ISNUMBER(K658)))),"Adet sayı olmalı",IF(NOT(ISNUMBER(O658)),"",IF(AND(L658="Eksiksiz",O658&lt;&gt;0),"Adet farkı var, durum Eksiksiz",IF(O658&lt;0,"Teslim alınan irsaliyedekinden fazla","")))))))</f>
        <v/>
      </c>
    </row>
    <row r="659">
      <c r="A659" s="3" t="n"/>
      <c r="B659" s="4" t="n"/>
      <c r="C659" s="4" t="n"/>
      <c r="D659" s="4" t="n"/>
      <c r="E659" s="4" t="n"/>
      <c r="F659" s="4" t="n"/>
      <c r="G659" s="4" t="n"/>
      <c r="H659" s="5" t="n"/>
      <c r="I659" s="5" t="n"/>
      <c r="J659" s="6" t="n"/>
      <c r="K659" s="6" t="n"/>
      <c r="L659" s="4" t="n"/>
      <c r="M659" s="4" t="n"/>
      <c r="N659" s="4" t="n"/>
      <c r="O659" s="7">
        <f>IF(AND(ISNUMBER(J659),ISNUMBER(K659)),J659-K659,"")</f>
        <v/>
      </c>
      <c r="P659" s="8">
        <f>IF(AND(ISNUMBER(H659),ISNUMBER(I659)),IF(I659&gt;=H659,I659-H659,I659-H659+1)*24,"")</f>
        <v/>
      </c>
      <c r="Q659" s="4">
        <f>IF(COUNTA(A659:N659)=0,"",IF(A659="","Tarih girilmedi",IF(L659="","Durum seçilmedi",IF(OR(AND(J659&lt;&gt;"",NOT(ISNUMBER(J659))),AND(K659&lt;&gt;"",NOT(ISNUMBER(K659)))),"Adet sayı olmalı",IF(NOT(ISNUMBER(O659)),"",IF(AND(L659="Eksiksiz",O659&lt;&gt;0),"Adet farkı var, durum Eksiksiz",IF(O659&lt;0,"Teslim alınan irsaliyedekinden fazla","")))))))</f>
        <v/>
      </c>
    </row>
    <row r="660">
      <c r="A660" s="3" t="n"/>
      <c r="B660" s="4" t="n"/>
      <c r="C660" s="4" t="n"/>
      <c r="D660" s="4" t="n"/>
      <c r="E660" s="4" t="n"/>
      <c r="F660" s="4" t="n"/>
      <c r="G660" s="4" t="n"/>
      <c r="H660" s="5" t="n"/>
      <c r="I660" s="5" t="n"/>
      <c r="J660" s="6" t="n"/>
      <c r="K660" s="6" t="n"/>
      <c r="L660" s="4" t="n"/>
      <c r="M660" s="4" t="n"/>
      <c r="N660" s="4" t="n"/>
      <c r="O660" s="7">
        <f>IF(AND(ISNUMBER(J660),ISNUMBER(K660)),J660-K660,"")</f>
        <v/>
      </c>
      <c r="P660" s="8">
        <f>IF(AND(ISNUMBER(H660),ISNUMBER(I660)),IF(I660&gt;=H660,I660-H660,I660-H660+1)*24,"")</f>
        <v/>
      </c>
      <c r="Q660" s="4">
        <f>IF(COUNTA(A660:N660)=0,"",IF(A660="","Tarih girilmedi",IF(L660="","Durum seçilmedi",IF(OR(AND(J660&lt;&gt;"",NOT(ISNUMBER(J660))),AND(K660&lt;&gt;"",NOT(ISNUMBER(K660)))),"Adet sayı olmalı",IF(NOT(ISNUMBER(O660)),"",IF(AND(L660="Eksiksiz",O660&lt;&gt;0),"Adet farkı var, durum Eksiksiz",IF(O660&lt;0,"Teslim alınan irsaliyedekinden fazla","")))))))</f>
        <v/>
      </c>
    </row>
    <row r="661">
      <c r="A661" s="3" t="n"/>
      <c r="B661" s="4" t="n"/>
      <c r="C661" s="4" t="n"/>
      <c r="D661" s="4" t="n"/>
      <c r="E661" s="4" t="n"/>
      <c r="F661" s="4" t="n"/>
      <c r="G661" s="4" t="n"/>
      <c r="H661" s="5" t="n"/>
      <c r="I661" s="5" t="n"/>
      <c r="J661" s="6" t="n"/>
      <c r="K661" s="6" t="n"/>
      <c r="L661" s="4" t="n"/>
      <c r="M661" s="4" t="n"/>
      <c r="N661" s="4" t="n"/>
      <c r="O661" s="7">
        <f>IF(AND(ISNUMBER(J661),ISNUMBER(K661)),J661-K661,"")</f>
        <v/>
      </c>
      <c r="P661" s="8">
        <f>IF(AND(ISNUMBER(H661),ISNUMBER(I661)),IF(I661&gt;=H661,I661-H661,I661-H661+1)*24,"")</f>
        <v/>
      </c>
      <c r="Q661" s="4">
        <f>IF(COUNTA(A661:N661)=0,"",IF(A661="","Tarih girilmedi",IF(L661="","Durum seçilmedi",IF(OR(AND(J661&lt;&gt;"",NOT(ISNUMBER(J661))),AND(K661&lt;&gt;"",NOT(ISNUMBER(K661)))),"Adet sayı olmalı",IF(NOT(ISNUMBER(O661)),"",IF(AND(L661="Eksiksiz",O661&lt;&gt;0),"Adet farkı var, durum Eksiksiz",IF(O661&lt;0,"Teslim alınan irsaliyedekinden fazla","")))))))</f>
        <v/>
      </c>
    </row>
    <row r="662">
      <c r="A662" s="3" t="n"/>
      <c r="B662" s="4" t="n"/>
      <c r="C662" s="4" t="n"/>
      <c r="D662" s="4" t="n"/>
      <c r="E662" s="4" t="n"/>
      <c r="F662" s="4" t="n"/>
      <c r="G662" s="4" t="n"/>
      <c r="H662" s="5" t="n"/>
      <c r="I662" s="5" t="n"/>
      <c r="J662" s="6" t="n"/>
      <c r="K662" s="6" t="n"/>
      <c r="L662" s="4" t="n"/>
      <c r="M662" s="4" t="n"/>
      <c r="N662" s="4" t="n"/>
      <c r="O662" s="7">
        <f>IF(AND(ISNUMBER(J662),ISNUMBER(K662)),J662-K662,"")</f>
        <v/>
      </c>
      <c r="P662" s="8">
        <f>IF(AND(ISNUMBER(H662),ISNUMBER(I662)),IF(I662&gt;=H662,I662-H662,I662-H662+1)*24,"")</f>
        <v/>
      </c>
      <c r="Q662" s="4">
        <f>IF(COUNTA(A662:N662)=0,"",IF(A662="","Tarih girilmedi",IF(L662="","Durum seçilmedi",IF(OR(AND(J662&lt;&gt;"",NOT(ISNUMBER(J662))),AND(K662&lt;&gt;"",NOT(ISNUMBER(K662)))),"Adet sayı olmalı",IF(NOT(ISNUMBER(O662)),"",IF(AND(L662="Eksiksiz",O662&lt;&gt;0),"Adet farkı var, durum Eksiksiz",IF(O662&lt;0,"Teslim alınan irsaliyedekinden fazla","")))))))</f>
        <v/>
      </c>
    </row>
    <row r="663">
      <c r="A663" s="3" t="n"/>
      <c r="B663" s="4" t="n"/>
      <c r="C663" s="4" t="n"/>
      <c r="D663" s="4" t="n"/>
      <c r="E663" s="4" t="n"/>
      <c r="F663" s="4" t="n"/>
      <c r="G663" s="4" t="n"/>
      <c r="H663" s="5" t="n"/>
      <c r="I663" s="5" t="n"/>
      <c r="J663" s="6" t="n"/>
      <c r="K663" s="6" t="n"/>
      <c r="L663" s="4" t="n"/>
      <c r="M663" s="4" t="n"/>
      <c r="N663" s="4" t="n"/>
      <c r="O663" s="7">
        <f>IF(AND(ISNUMBER(J663),ISNUMBER(K663)),J663-K663,"")</f>
        <v/>
      </c>
      <c r="P663" s="8">
        <f>IF(AND(ISNUMBER(H663),ISNUMBER(I663)),IF(I663&gt;=H663,I663-H663,I663-H663+1)*24,"")</f>
        <v/>
      </c>
      <c r="Q663" s="4">
        <f>IF(COUNTA(A663:N663)=0,"",IF(A663="","Tarih girilmedi",IF(L663="","Durum seçilmedi",IF(OR(AND(J663&lt;&gt;"",NOT(ISNUMBER(J663))),AND(K663&lt;&gt;"",NOT(ISNUMBER(K663)))),"Adet sayı olmalı",IF(NOT(ISNUMBER(O663)),"",IF(AND(L663="Eksiksiz",O663&lt;&gt;0),"Adet farkı var, durum Eksiksiz",IF(O663&lt;0,"Teslim alınan irsaliyedekinden fazla","")))))))</f>
        <v/>
      </c>
    </row>
    <row r="664">
      <c r="A664" s="3" t="n"/>
      <c r="B664" s="4" t="n"/>
      <c r="C664" s="4" t="n"/>
      <c r="D664" s="4" t="n"/>
      <c r="E664" s="4" t="n"/>
      <c r="F664" s="4" t="n"/>
      <c r="G664" s="4" t="n"/>
      <c r="H664" s="5" t="n"/>
      <c r="I664" s="5" t="n"/>
      <c r="J664" s="6" t="n"/>
      <c r="K664" s="6" t="n"/>
      <c r="L664" s="4" t="n"/>
      <c r="M664" s="4" t="n"/>
      <c r="N664" s="4" t="n"/>
      <c r="O664" s="7">
        <f>IF(AND(ISNUMBER(J664),ISNUMBER(K664)),J664-K664,"")</f>
        <v/>
      </c>
      <c r="P664" s="8">
        <f>IF(AND(ISNUMBER(H664),ISNUMBER(I664)),IF(I664&gt;=H664,I664-H664,I664-H664+1)*24,"")</f>
        <v/>
      </c>
      <c r="Q664" s="4">
        <f>IF(COUNTA(A664:N664)=0,"",IF(A664="","Tarih girilmedi",IF(L664="","Durum seçilmedi",IF(OR(AND(J664&lt;&gt;"",NOT(ISNUMBER(J664))),AND(K664&lt;&gt;"",NOT(ISNUMBER(K664)))),"Adet sayı olmalı",IF(NOT(ISNUMBER(O664)),"",IF(AND(L664="Eksiksiz",O664&lt;&gt;0),"Adet farkı var, durum Eksiksiz",IF(O664&lt;0,"Teslim alınan irsaliyedekinden fazla","")))))))</f>
        <v/>
      </c>
    </row>
    <row r="665">
      <c r="A665" s="3" t="n"/>
      <c r="B665" s="4" t="n"/>
      <c r="C665" s="4" t="n"/>
      <c r="D665" s="4" t="n"/>
      <c r="E665" s="4" t="n"/>
      <c r="F665" s="4" t="n"/>
      <c r="G665" s="4" t="n"/>
      <c r="H665" s="5" t="n"/>
      <c r="I665" s="5" t="n"/>
      <c r="J665" s="6" t="n"/>
      <c r="K665" s="6" t="n"/>
      <c r="L665" s="4" t="n"/>
      <c r="M665" s="4" t="n"/>
      <c r="N665" s="4" t="n"/>
      <c r="O665" s="7">
        <f>IF(AND(ISNUMBER(J665),ISNUMBER(K665)),J665-K665,"")</f>
        <v/>
      </c>
      <c r="P665" s="8">
        <f>IF(AND(ISNUMBER(H665),ISNUMBER(I665)),IF(I665&gt;=H665,I665-H665,I665-H665+1)*24,"")</f>
        <v/>
      </c>
      <c r="Q665" s="4">
        <f>IF(COUNTA(A665:N665)=0,"",IF(A665="","Tarih girilmedi",IF(L665="","Durum seçilmedi",IF(OR(AND(J665&lt;&gt;"",NOT(ISNUMBER(J665))),AND(K665&lt;&gt;"",NOT(ISNUMBER(K665)))),"Adet sayı olmalı",IF(NOT(ISNUMBER(O665)),"",IF(AND(L665="Eksiksiz",O665&lt;&gt;0),"Adet farkı var, durum Eksiksiz",IF(O665&lt;0,"Teslim alınan irsaliyedekinden fazla","")))))))</f>
        <v/>
      </c>
    </row>
    <row r="666">
      <c r="A666" s="3" t="n"/>
      <c r="B666" s="4" t="n"/>
      <c r="C666" s="4" t="n"/>
      <c r="D666" s="4" t="n"/>
      <c r="E666" s="4" t="n"/>
      <c r="F666" s="4" t="n"/>
      <c r="G666" s="4" t="n"/>
      <c r="H666" s="5" t="n"/>
      <c r="I666" s="5" t="n"/>
      <c r="J666" s="6" t="n"/>
      <c r="K666" s="6" t="n"/>
      <c r="L666" s="4" t="n"/>
      <c r="M666" s="4" t="n"/>
      <c r="N666" s="4" t="n"/>
      <c r="O666" s="7">
        <f>IF(AND(ISNUMBER(J666),ISNUMBER(K666)),J666-K666,"")</f>
        <v/>
      </c>
      <c r="P666" s="8">
        <f>IF(AND(ISNUMBER(H666),ISNUMBER(I666)),IF(I666&gt;=H666,I666-H666,I666-H666+1)*24,"")</f>
        <v/>
      </c>
      <c r="Q666" s="4">
        <f>IF(COUNTA(A666:N666)=0,"",IF(A666="","Tarih girilmedi",IF(L666="","Durum seçilmedi",IF(OR(AND(J666&lt;&gt;"",NOT(ISNUMBER(J666))),AND(K666&lt;&gt;"",NOT(ISNUMBER(K666)))),"Adet sayı olmalı",IF(NOT(ISNUMBER(O666)),"",IF(AND(L666="Eksiksiz",O666&lt;&gt;0),"Adet farkı var, durum Eksiksiz",IF(O666&lt;0,"Teslim alınan irsaliyedekinden fazla","")))))))</f>
        <v/>
      </c>
    </row>
    <row r="667">
      <c r="A667" s="3" t="n"/>
      <c r="B667" s="4" t="n"/>
      <c r="C667" s="4" t="n"/>
      <c r="D667" s="4" t="n"/>
      <c r="E667" s="4" t="n"/>
      <c r="F667" s="4" t="n"/>
      <c r="G667" s="4" t="n"/>
      <c r="H667" s="5" t="n"/>
      <c r="I667" s="5" t="n"/>
      <c r="J667" s="6" t="n"/>
      <c r="K667" s="6" t="n"/>
      <c r="L667" s="4" t="n"/>
      <c r="M667" s="4" t="n"/>
      <c r="N667" s="4" t="n"/>
      <c r="O667" s="7">
        <f>IF(AND(ISNUMBER(J667),ISNUMBER(K667)),J667-K667,"")</f>
        <v/>
      </c>
      <c r="P667" s="8">
        <f>IF(AND(ISNUMBER(H667),ISNUMBER(I667)),IF(I667&gt;=H667,I667-H667,I667-H667+1)*24,"")</f>
        <v/>
      </c>
      <c r="Q667" s="4">
        <f>IF(COUNTA(A667:N667)=0,"",IF(A667="","Tarih girilmedi",IF(L667="","Durum seçilmedi",IF(OR(AND(J667&lt;&gt;"",NOT(ISNUMBER(J667))),AND(K667&lt;&gt;"",NOT(ISNUMBER(K667)))),"Adet sayı olmalı",IF(NOT(ISNUMBER(O667)),"",IF(AND(L667="Eksiksiz",O667&lt;&gt;0),"Adet farkı var, durum Eksiksiz",IF(O667&lt;0,"Teslim alınan irsaliyedekinden fazla","")))))))</f>
        <v/>
      </c>
    </row>
    <row r="668">
      <c r="A668" s="3" t="n"/>
      <c r="B668" s="4" t="n"/>
      <c r="C668" s="4" t="n"/>
      <c r="D668" s="4" t="n"/>
      <c r="E668" s="4" t="n"/>
      <c r="F668" s="4" t="n"/>
      <c r="G668" s="4" t="n"/>
      <c r="H668" s="5" t="n"/>
      <c r="I668" s="5" t="n"/>
      <c r="J668" s="6" t="n"/>
      <c r="K668" s="6" t="n"/>
      <c r="L668" s="4" t="n"/>
      <c r="M668" s="4" t="n"/>
      <c r="N668" s="4" t="n"/>
      <c r="O668" s="7">
        <f>IF(AND(ISNUMBER(J668),ISNUMBER(K668)),J668-K668,"")</f>
        <v/>
      </c>
      <c r="P668" s="8">
        <f>IF(AND(ISNUMBER(H668),ISNUMBER(I668)),IF(I668&gt;=H668,I668-H668,I668-H668+1)*24,"")</f>
        <v/>
      </c>
      <c r="Q668" s="4">
        <f>IF(COUNTA(A668:N668)=0,"",IF(A668="","Tarih girilmedi",IF(L668="","Durum seçilmedi",IF(OR(AND(J668&lt;&gt;"",NOT(ISNUMBER(J668))),AND(K668&lt;&gt;"",NOT(ISNUMBER(K668)))),"Adet sayı olmalı",IF(NOT(ISNUMBER(O668)),"",IF(AND(L668="Eksiksiz",O668&lt;&gt;0),"Adet farkı var, durum Eksiksiz",IF(O668&lt;0,"Teslim alınan irsaliyedekinden fazla","")))))))</f>
        <v/>
      </c>
    </row>
    <row r="669">
      <c r="A669" s="3" t="n"/>
      <c r="B669" s="4" t="n"/>
      <c r="C669" s="4" t="n"/>
      <c r="D669" s="4" t="n"/>
      <c r="E669" s="4" t="n"/>
      <c r="F669" s="4" t="n"/>
      <c r="G669" s="4" t="n"/>
      <c r="H669" s="5" t="n"/>
      <c r="I669" s="5" t="n"/>
      <c r="J669" s="6" t="n"/>
      <c r="K669" s="6" t="n"/>
      <c r="L669" s="4" t="n"/>
      <c r="M669" s="4" t="n"/>
      <c r="N669" s="4" t="n"/>
      <c r="O669" s="7">
        <f>IF(AND(ISNUMBER(J669),ISNUMBER(K669)),J669-K669,"")</f>
        <v/>
      </c>
      <c r="P669" s="8">
        <f>IF(AND(ISNUMBER(H669),ISNUMBER(I669)),IF(I669&gt;=H669,I669-H669,I669-H669+1)*24,"")</f>
        <v/>
      </c>
      <c r="Q669" s="4">
        <f>IF(COUNTA(A669:N669)=0,"",IF(A669="","Tarih girilmedi",IF(L669="","Durum seçilmedi",IF(OR(AND(J669&lt;&gt;"",NOT(ISNUMBER(J669))),AND(K669&lt;&gt;"",NOT(ISNUMBER(K669)))),"Adet sayı olmalı",IF(NOT(ISNUMBER(O669)),"",IF(AND(L669="Eksiksiz",O669&lt;&gt;0),"Adet farkı var, durum Eksiksiz",IF(O669&lt;0,"Teslim alınan irsaliyedekinden fazla","")))))))</f>
        <v/>
      </c>
    </row>
    <row r="670">
      <c r="A670" s="3" t="n"/>
      <c r="B670" s="4" t="n"/>
      <c r="C670" s="4" t="n"/>
      <c r="D670" s="4" t="n"/>
      <c r="E670" s="4" t="n"/>
      <c r="F670" s="4" t="n"/>
      <c r="G670" s="4" t="n"/>
      <c r="H670" s="5" t="n"/>
      <c r="I670" s="5" t="n"/>
      <c r="J670" s="6" t="n"/>
      <c r="K670" s="6" t="n"/>
      <c r="L670" s="4" t="n"/>
      <c r="M670" s="4" t="n"/>
      <c r="N670" s="4" t="n"/>
      <c r="O670" s="7">
        <f>IF(AND(ISNUMBER(J670),ISNUMBER(K670)),J670-K670,"")</f>
        <v/>
      </c>
      <c r="P670" s="8">
        <f>IF(AND(ISNUMBER(H670),ISNUMBER(I670)),IF(I670&gt;=H670,I670-H670,I670-H670+1)*24,"")</f>
        <v/>
      </c>
      <c r="Q670" s="4">
        <f>IF(COUNTA(A670:N670)=0,"",IF(A670="","Tarih girilmedi",IF(L670="","Durum seçilmedi",IF(OR(AND(J670&lt;&gt;"",NOT(ISNUMBER(J670))),AND(K670&lt;&gt;"",NOT(ISNUMBER(K670)))),"Adet sayı olmalı",IF(NOT(ISNUMBER(O670)),"",IF(AND(L670="Eksiksiz",O670&lt;&gt;0),"Adet farkı var, durum Eksiksiz",IF(O670&lt;0,"Teslim alınan irsaliyedekinden fazla","")))))))</f>
        <v/>
      </c>
    </row>
    <row r="671">
      <c r="A671" s="3" t="n"/>
      <c r="B671" s="4" t="n"/>
      <c r="C671" s="4" t="n"/>
      <c r="D671" s="4" t="n"/>
      <c r="E671" s="4" t="n"/>
      <c r="F671" s="4" t="n"/>
      <c r="G671" s="4" t="n"/>
      <c r="H671" s="5" t="n"/>
      <c r="I671" s="5" t="n"/>
      <c r="J671" s="6" t="n"/>
      <c r="K671" s="6" t="n"/>
      <c r="L671" s="4" t="n"/>
      <c r="M671" s="4" t="n"/>
      <c r="N671" s="4" t="n"/>
      <c r="O671" s="7">
        <f>IF(AND(ISNUMBER(J671),ISNUMBER(K671)),J671-K671,"")</f>
        <v/>
      </c>
      <c r="P671" s="8">
        <f>IF(AND(ISNUMBER(H671),ISNUMBER(I671)),IF(I671&gt;=H671,I671-H671,I671-H671+1)*24,"")</f>
        <v/>
      </c>
      <c r="Q671" s="4">
        <f>IF(COUNTA(A671:N671)=0,"",IF(A671="","Tarih girilmedi",IF(L671="","Durum seçilmedi",IF(OR(AND(J671&lt;&gt;"",NOT(ISNUMBER(J671))),AND(K671&lt;&gt;"",NOT(ISNUMBER(K671)))),"Adet sayı olmalı",IF(NOT(ISNUMBER(O671)),"",IF(AND(L671="Eksiksiz",O671&lt;&gt;0),"Adet farkı var, durum Eksiksiz",IF(O671&lt;0,"Teslim alınan irsaliyedekinden fazla","")))))))</f>
        <v/>
      </c>
    </row>
    <row r="672">
      <c r="A672" s="3" t="n"/>
      <c r="B672" s="4" t="n"/>
      <c r="C672" s="4" t="n"/>
      <c r="D672" s="4" t="n"/>
      <c r="E672" s="4" t="n"/>
      <c r="F672" s="4" t="n"/>
      <c r="G672" s="4" t="n"/>
      <c r="H672" s="5" t="n"/>
      <c r="I672" s="5" t="n"/>
      <c r="J672" s="6" t="n"/>
      <c r="K672" s="6" t="n"/>
      <c r="L672" s="4" t="n"/>
      <c r="M672" s="4" t="n"/>
      <c r="N672" s="4" t="n"/>
      <c r="O672" s="7">
        <f>IF(AND(ISNUMBER(J672),ISNUMBER(K672)),J672-K672,"")</f>
        <v/>
      </c>
      <c r="P672" s="8">
        <f>IF(AND(ISNUMBER(H672),ISNUMBER(I672)),IF(I672&gt;=H672,I672-H672,I672-H672+1)*24,"")</f>
        <v/>
      </c>
      <c r="Q672" s="4">
        <f>IF(COUNTA(A672:N672)=0,"",IF(A672="","Tarih girilmedi",IF(L672="","Durum seçilmedi",IF(OR(AND(J672&lt;&gt;"",NOT(ISNUMBER(J672))),AND(K672&lt;&gt;"",NOT(ISNUMBER(K672)))),"Adet sayı olmalı",IF(NOT(ISNUMBER(O672)),"",IF(AND(L672="Eksiksiz",O672&lt;&gt;0),"Adet farkı var, durum Eksiksiz",IF(O672&lt;0,"Teslim alınan irsaliyedekinden fazla","")))))))</f>
        <v/>
      </c>
    </row>
    <row r="673">
      <c r="A673" s="3" t="n"/>
      <c r="B673" s="4" t="n"/>
      <c r="C673" s="4" t="n"/>
      <c r="D673" s="4" t="n"/>
      <c r="E673" s="4" t="n"/>
      <c r="F673" s="4" t="n"/>
      <c r="G673" s="4" t="n"/>
      <c r="H673" s="5" t="n"/>
      <c r="I673" s="5" t="n"/>
      <c r="J673" s="6" t="n"/>
      <c r="K673" s="6" t="n"/>
      <c r="L673" s="4" t="n"/>
      <c r="M673" s="4" t="n"/>
      <c r="N673" s="4" t="n"/>
      <c r="O673" s="7">
        <f>IF(AND(ISNUMBER(J673),ISNUMBER(K673)),J673-K673,"")</f>
        <v/>
      </c>
      <c r="P673" s="8">
        <f>IF(AND(ISNUMBER(H673),ISNUMBER(I673)),IF(I673&gt;=H673,I673-H673,I673-H673+1)*24,"")</f>
        <v/>
      </c>
      <c r="Q673" s="4">
        <f>IF(COUNTA(A673:N673)=0,"",IF(A673="","Tarih girilmedi",IF(L673="","Durum seçilmedi",IF(OR(AND(J673&lt;&gt;"",NOT(ISNUMBER(J673))),AND(K673&lt;&gt;"",NOT(ISNUMBER(K673)))),"Adet sayı olmalı",IF(NOT(ISNUMBER(O673)),"",IF(AND(L673="Eksiksiz",O673&lt;&gt;0),"Adet farkı var, durum Eksiksiz",IF(O673&lt;0,"Teslim alınan irsaliyedekinden fazla","")))))))</f>
        <v/>
      </c>
    </row>
    <row r="674">
      <c r="A674" s="3" t="n"/>
      <c r="B674" s="4" t="n"/>
      <c r="C674" s="4" t="n"/>
      <c r="D674" s="4" t="n"/>
      <c r="E674" s="4" t="n"/>
      <c r="F674" s="4" t="n"/>
      <c r="G674" s="4" t="n"/>
      <c r="H674" s="5" t="n"/>
      <c r="I674" s="5" t="n"/>
      <c r="J674" s="6" t="n"/>
      <c r="K674" s="6" t="n"/>
      <c r="L674" s="4" t="n"/>
      <c r="M674" s="4" t="n"/>
      <c r="N674" s="4" t="n"/>
      <c r="O674" s="7">
        <f>IF(AND(ISNUMBER(J674),ISNUMBER(K674)),J674-K674,"")</f>
        <v/>
      </c>
      <c r="P674" s="8">
        <f>IF(AND(ISNUMBER(H674),ISNUMBER(I674)),IF(I674&gt;=H674,I674-H674,I674-H674+1)*24,"")</f>
        <v/>
      </c>
      <c r="Q674" s="4">
        <f>IF(COUNTA(A674:N674)=0,"",IF(A674="","Tarih girilmedi",IF(L674="","Durum seçilmedi",IF(OR(AND(J674&lt;&gt;"",NOT(ISNUMBER(J674))),AND(K674&lt;&gt;"",NOT(ISNUMBER(K674)))),"Adet sayı olmalı",IF(NOT(ISNUMBER(O674)),"",IF(AND(L674="Eksiksiz",O674&lt;&gt;0),"Adet farkı var, durum Eksiksiz",IF(O674&lt;0,"Teslim alınan irsaliyedekinden fazla","")))))))</f>
        <v/>
      </c>
    </row>
    <row r="675">
      <c r="A675" s="3" t="n"/>
      <c r="B675" s="4" t="n"/>
      <c r="C675" s="4" t="n"/>
      <c r="D675" s="4" t="n"/>
      <c r="E675" s="4" t="n"/>
      <c r="F675" s="4" t="n"/>
      <c r="G675" s="4" t="n"/>
      <c r="H675" s="5" t="n"/>
      <c r="I675" s="5" t="n"/>
      <c r="J675" s="6" t="n"/>
      <c r="K675" s="6" t="n"/>
      <c r="L675" s="4" t="n"/>
      <c r="M675" s="4" t="n"/>
      <c r="N675" s="4" t="n"/>
      <c r="O675" s="7">
        <f>IF(AND(ISNUMBER(J675),ISNUMBER(K675)),J675-K675,"")</f>
        <v/>
      </c>
      <c r="P675" s="8">
        <f>IF(AND(ISNUMBER(H675),ISNUMBER(I675)),IF(I675&gt;=H675,I675-H675,I675-H675+1)*24,"")</f>
        <v/>
      </c>
      <c r="Q675" s="4">
        <f>IF(COUNTA(A675:N675)=0,"",IF(A675="","Tarih girilmedi",IF(L675="","Durum seçilmedi",IF(OR(AND(J675&lt;&gt;"",NOT(ISNUMBER(J675))),AND(K675&lt;&gt;"",NOT(ISNUMBER(K675)))),"Adet sayı olmalı",IF(NOT(ISNUMBER(O675)),"",IF(AND(L675="Eksiksiz",O675&lt;&gt;0),"Adet farkı var, durum Eksiksiz",IF(O675&lt;0,"Teslim alınan irsaliyedekinden fazla","")))))))</f>
        <v/>
      </c>
    </row>
    <row r="676">
      <c r="A676" s="3" t="n"/>
      <c r="B676" s="4" t="n"/>
      <c r="C676" s="4" t="n"/>
      <c r="D676" s="4" t="n"/>
      <c r="E676" s="4" t="n"/>
      <c r="F676" s="4" t="n"/>
      <c r="G676" s="4" t="n"/>
      <c r="H676" s="5" t="n"/>
      <c r="I676" s="5" t="n"/>
      <c r="J676" s="6" t="n"/>
      <c r="K676" s="6" t="n"/>
      <c r="L676" s="4" t="n"/>
      <c r="M676" s="4" t="n"/>
      <c r="N676" s="4" t="n"/>
      <c r="O676" s="7">
        <f>IF(AND(ISNUMBER(J676),ISNUMBER(K676)),J676-K676,"")</f>
        <v/>
      </c>
      <c r="P676" s="8">
        <f>IF(AND(ISNUMBER(H676),ISNUMBER(I676)),IF(I676&gt;=H676,I676-H676,I676-H676+1)*24,"")</f>
        <v/>
      </c>
      <c r="Q676" s="4">
        <f>IF(COUNTA(A676:N676)=0,"",IF(A676="","Tarih girilmedi",IF(L676="","Durum seçilmedi",IF(OR(AND(J676&lt;&gt;"",NOT(ISNUMBER(J676))),AND(K676&lt;&gt;"",NOT(ISNUMBER(K676)))),"Adet sayı olmalı",IF(NOT(ISNUMBER(O676)),"",IF(AND(L676="Eksiksiz",O676&lt;&gt;0),"Adet farkı var, durum Eksiksiz",IF(O676&lt;0,"Teslim alınan irsaliyedekinden fazla","")))))))</f>
        <v/>
      </c>
    </row>
    <row r="677">
      <c r="A677" s="3" t="n"/>
      <c r="B677" s="4" t="n"/>
      <c r="C677" s="4" t="n"/>
      <c r="D677" s="4" t="n"/>
      <c r="E677" s="4" t="n"/>
      <c r="F677" s="4" t="n"/>
      <c r="G677" s="4" t="n"/>
      <c r="H677" s="5" t="n"/>
      <c r="I677" s="5" t="n"/>
      <c r="J677" s="6" t="n"/>
      <c r="K677" s="6" t="n"/>
      <c r="L677" s="4" t="n"/>
      <c r="M677" s="4" t="n"/>
      <c r="N677" s="4" t="n"/>
      <c r="O677" s="7">
        <f>IF(AND(ISNUMBER(J677),ISNUMBER(K677)),J677-K677,"")</f>
        <v/>
      </c>
      <c r="P677" s="8">
        <f>IF(AND(ISNUMBER(H677),ISNUMBER(I677)),IF(I677&gt;=H677,I677-H677,I677-H677+1)*24,"")</f>
        <v/>
      </c>
      <c r="Q677" s="4">
        <f>IF(COUNTA(A677:N677)=0,"",IF(A677="","Tarih girilmedi",IF(L677="","Durum seçilmedi",IF(OR(AND(J677&lt;&gt;"",NOT(ISNUMBER(J677))),AND(K677&lt;&gt;"",NOT(ISNUMBER(K677)))),"Adet sayı olmalı",IF(NOT(ISNUMBER(O677)),"",IF(AND(L677="Eksiksiz",O677&lt;&gt;0),"Adet farkı var, durum Eksiksiz",IF(O677&lt;0,"Teslim alınan irsaliyedekinden fazla","")))))))</f>
        <v/>
      </c>
    </row>
    <row r="678">
      <c r="A678" s="3" t="n"/>
      <c r="B678" s="4" t="n"/>
      <c r="C678" s="4" t="n"/>
      <c r="D678" s="4" t="n"/>
      <c r="E678" s="4" t="n"/>
      <c r="F678" s="4" t="n"/>
      <c r="G678" s="4" t="n"/>
      <c r="H678" s="5" t="n"/>
      <c r="I678" s="5" t="n"/>
      <c r="J678" s="6" t="n"/>
      <c r="K678" s="6" t="n"/>
      <c r="L678" s="4" t="n"/>
      <c r="M678" s="4" t="n"/>
      <c r="N678" s="4" t="n"/>
      <c r="O678" s="7">
        <f>IF(AND(ISNUMBER(J678),ISNUMBER(K678)),J678-K678,"")</f>
        <v/>
      </c>
      <c r="P678" s="8">
        <f>IF(AND(ISNUMBER(H678),ISNUMBER(I678)),IF(I678&gt;=H678,I678-H678,I678-H678+1)*24,"")</f>
        <v/>
      </c>
      <c r="Q678" s="4">
        <f>IF(COUNTA(A678:N678)=0,"",IF(A678="","Tarih girilmedi",IF(L678="","Durum seçilmedi",IF(OR(AND(J678&lt;&gt;"",NOT(ISNUMBER(J678))),AND(K678&lt;&gt;"",NOT(ISNUMBER(K678)))),"Adet sayı olmalı",IF(NOT(ISNUMBER(O678)),"",IF(AND(L678="Eksiksiz",O678&lt;&gt;0),"Adet farkı var, durum Eksiksiz",IF(O678&lt;0,"Teslim alınan irsaliyedekinden fazla","")))))))</f>
        <v/>
      </c>
    </row>
    <row r="679">
      <c r="A679" s="3" t="n"/>
      <c r="B679" s="4" t="n"/>
      <c r="C679" s="4" t="n"/>
      <c r="D679" s="4" t="n"/>
      <c r="E679" s="4" t="n"/>
      <c r="F679" s="4" t="n"/>
      <c r="G679" s="4" t="n"/>
      <c r="H679" s="5" t="n"/>
      <c r="I679" s="5" t="n"/>
      <c r="J679" s="6" t="n"/>
      <c r="K679" s="6" t="n"/>
      <c r="L679" s="4" t="n"/>
      <c r="M679" s="4" t="n"/>
      <c r="N679" s="4" t="n"/>
      <c r="O679" s="7">
        <f>IF(AND(ISNUMBER(J679),ISNUMBER(K679)),J679-K679,"")</f>
        <v/>
      </c>
      <c r="P679" s="8">
        <f>IF(AND(ISNUMBER(H679),ISNUMBER(I679)),IF(I679&gt;=H679,I679-H679,I679-H679+1)*24,"")</f>
        <v/>
      </c>
      <c r="Q679" s="4">
        <f>IF(COUNTA(A679:N679)=0,"",IF(A679="","Tarih girilmedi",IF(L679="","Durum seçilmedi",IF(OR(AND(J679&lt;&gt;"",NOT(ISNUMBER(J679))),AND(K679&lt;&gt;"",NOT(ISNUMBER(K679)))),"Adet sayı olmalı",IF(NOT(ISNUMBER(O679)),"",IF(AND(L679="Eksiksiz",O679&lt;&gt;0),"Adet farkı var, durum Eksiksiz",IF(O679&lt;0,"Teslim alınan irsaliyedekinden fazla","")))))))</f>
        <v/>
      </c>
    </row>
    <row r="680">
      <c r="A680" s="3" t="n"/>
      <c r="B680" s="4" t="n"/>
      <c r="C680" s="4" t="n"/>
      <c r="D680" s="4" t="n"/>
      <c r="E680" s="4" t="n"/>
      <c r="F680" s="4" t="n"/>
      <c r="G680" s="4" t="n"/>
      <c r="H680" s="5" t="n"/>
      <c r="I680" s="5" t="n"/>
      <c r="J680" s="6" t="n"/>
      <c r="K680" s="6" t="n"/>
      <c r="L680" s="4" t="n"/>
      <c r="M680" s="4" t="n"/>
      <c r="N680" s="4" t="n"/>
      <c r="O680" s="7">
        <f>IF(AND(ISNUMBER(J680),ISNUMBER(K680)),J680-K680,"")</f>
        <v/>
      </c>
      <c r="P680" s="8">
        <f>IF(AND(ISNUMBER(H680),ISNUMBER(I680)),IF(I680&gt;=H680,I680-H680,I680-H680+1)*24,"")</f>
        <v/>
      </c>
      <c r="Q680" s="4">
        <f>IF(COUNTA(A680:N680)=0,"",IF(A680="","Tarih girilmedi",IF(L680="","Durum seçilmedi",IF(OR(AND(J680&lt;&gt;"",NOT(ISNUMBER(J680))),AND(K680&lt;&gt;"",NOT(ISNUMBER(K680)))),"Adet sayı olmalı",IF(NOT(ISNUMBER(O680)),"",IF(AND(L680="Eksiksiz",O680&lt;&gt;0),"Adet farkı var, durum Eksiksiz",IF(O680&lt;0,"Teslim alınan irsaliyedekinden fazla","")))))))</f>
        <v/>
      </c>
    </row>
    <row r="681">
      <c r="A681" s="3" t="n"/>
      <c r="B681" s="4" t="n"/>
      <c r="C681" s="4" t="n"/>
      <c r="D681" s="4" t="n"/>
      <c r="E681" s="4" t="n"/>
      <c r="F681" s="4" t="n"/>
      <c r="G681" s="4" t="n"/>
      <c r="H681" s="5" t="n"/>
      <c r="I681" s="5" t="n"/>
      <c r="J681" s="6" t="n"/>
      <c r="K681" s="6" t="n"/>
      <c r="L681" s="4" t="n"/>
      <c r="M681" s="4" t="n"/>
      <c r="N681" s="4" t="n"/>
      <c r="O681" s="7">
        <f>IF(AND(ISNUMBER(J681),ISNUMBER(K681)),J681-K681,"")</f>
        <v/>
      </c>
      <c r="P681" s="8">
        <f>IF(AND(ISNUMBER(H681),ISNUMBER(I681)),IF(I681&gt;=H681,I681-H681,I681-H681+1)*24,"")</f>
        <v/>
      </c>
      <c r="Q681" s="4">
        <f>IF(COUNTA(A681:N681)=0,"",IF(A681="","Tarih girilmedi",IF(L681="","Durum seçilmedi",IF(OR(AND(J681&lt;&gt;"",NOT(ISNUMBER(J681))),AND(K681&lt;&gt;"",NOT(ISNUMBER(K681)))),"Adet sayı olmalı",IF(NOT(ISNUMBER(O681)),"",IF(AND(L681="Eksiksiz",O681&lt;&gt;0),"Adet farkı var, durum Eksiksiz",IF(O681&lt;0,"Teslim alınan irsaliyedekinden fazla","")))))))</f>
        <v/>
      </c>
    </row>
    <row r="682">
      <c r="A682" s="3" t="n"/>
      <c r="B682" s="4" t="n"/>
      <c r="C682" s="4" t="n"/>
      <c r="D682" s="4" t="n"/>
      <c r="E682" s="4" t="n"/>
      <c r="F682" s="4" t="n"/>
      <c r="G682" s="4" t="n"/>
      <c r="H682" s="5" t="n"/>
      <c r="I682" s="5" t="n"/>
      <c r="J682" s="6" t="n"/>
      <c r="K682" s="6" t="n"/>
      <c r="L682" s="4" t="n"/>
      <c r="M682" s="4" t="n"/>
      <c r="N682" s="4" t="n"/>
      <c r="O682" s="7">
        <f>IF(AND(ISNUMBER(J682),ISNUMBER(K682)),J682-K682,"")</f>
        <v/>
      </c>
      <c r="P682" s="8">
        <f>IF(AND(ISNUMBER(H682),ISNUMBER(I682)),IF(I682&gt;=H682,I682-H682,I682-H682+1)*24,"")</f>
        <v/>
      </c>
      <c r="Q682" s="4">
        <f>IF(COUNTA(A682:N682)=0,"",IF(A682="","Tarih girilmedi",IF(L682="","Durum seçilmedi",IF(OR(AND(J682&lt;&gt;"",NOT(ISNUMBER(J682))),AND(K682&lt;&gt;"",NOT(ISNUMBER(K682)))),"Adet sayı olmalı",IF(NOT(ISNUMBER(O682)),"",IF(AND(L682="Eksiksiz",O682&lt;&gt;0),"Adet farkı var, durum Eksiksiz",IF(O682&lt;0,"Teslim alınan irsaliyedekinden fazla","")))))))</f>
        <v/>
      </c>
    </row>
    <row r="683">
      <c r="A683" s="3" t="n"/>
      <c r="B683" s="4" t="n"/>
      <c r="C683" s="4" t="n"/>
      <c r="D683" s="4" t="n"/>
      <c r="E683" s="4" t="n"/>
      <c r="F683" s="4" t="n"/>
      <c r="G683" s="4" t="n"/>
      <c r="H683" s="5" t="n"/>
      <c r="I683" s="5" t="n"/>
      <c r="J683" s="6" t="n"/>
      <c r="K683" s="6" t="n"/>
      <c r="L683" s="4" t="n"/>
      <c r="M683" s="4" t="n"/>
      <c r="N683" s="4" t="n"/>
      <c r="O683" s="7">
        <f>IF(AND(ISNUMBER(J683),ISNUMBER(K683)),J683-K683,"")</f>
        <v/>
      </c>
      <c r="P683" s="8">
        <f>IF(AND(ISNUMBER(H683),ISNUMBER(I683)),IF(I683&gt;=H683,I683-H683,I683-H683+1)*24,"")</f>
        <v/>
      </c>
      <c r="Q683" s="4">
        <f>IF(COUNTA(A683:N683)=0,"",IF(A683="","Tarih girilmedi",IF(L683="","Durum seçilmedi",IF(OR(AND(J683&lt;&gt;"",NOT(ISNUMBER(J683))),AND(K683&lt;&gt;"",NOT(ISNUMBER(K683)))),"Adet sayı olmalı",IF(NOT(ISNUMBER(O683)),"",IF(AND(L683="Eksiksiz",O683&lt;&gt;0),"Adet farkı var, durum Eksiksiz",IF(O683&lt;0,"Teslim alınan irsaliyedekinden fazla","")))))))</f>
        <v/>
      </c>
    </row>
    <row r="684">
      <c r="A684" s="3" t="n"/>
      <c r="B684" s="4" t="n"/>
      <c r="C684" s="4" t="n"/>
      <c r="D684" s="4" t="n"/>
      <c r="E684" s="4" t="n"/>
      <c r="F684" s="4" t="n"/>
      <c r="G684" s="4" t="n"/>
      <c r="H684" s="5" t="n"/>
      <c r="I684" s="5" t="n"/>
      <c r="J684" s="6" t="n"/>
      <c r="K684" s="6" t="n"/>
      <c r="L684" s="4" t="n"/>
      <c r="M684" s="4" t="n"/>
      <c r="N684" s="4" t="n"/>
      <c r="O684" s="7">
        <f>IF(AND(ISNUMBER(J684),ISNUMBER(K684)),J684-K684,"")</f>
        <v/>
      </c>
      <c r="P684" s="8">
        <f>IF(AND(ISNUMBER(H684),ISNUMBER(I684)),IF(I684&gt;=H684,I684-H684,I684-H684+1)*24,"")</f>
        <v/>
      </c>
      <c r="Q684" s="4">
        <f>IF(COUNTA(A684:N684)=0,"",IF(A684="","Tarih girilmedi",IF(L684="","Durum seçilmedi",IF(OR(AND(J684&lt;&gt;"",NOT(ISNUMBER(J684))),AND(K684&lt;&gt;"",NOT(ISNUMBER(K684)))),"Adet sayı olmalı",IF(NOT(ISNUMBER(O684)),"",IF(AND(L684="Eksiksiz",O684&lt;&gt;0),"Adet farkı var, durum Eksiksiz",IF(O684&lt;0,"Teslim alınan irsaliyedekinden fazla","")))))))</f>
        <v/>
      </c>
    </row>
    <row r="685">
      <c r="A685" s="3" t="n"/>
      <c r="B685" s="4" t="n"/>
      <c r="C685" s="4" t="n"/>
      <c r="D685" s="4" t="n"/>
      <c r="E685" s="4" t="n"/>
      <c r="F685" s="4" t="n"/>
      <c r="G685" s="4" t="n"/>
      <c r="H685" s="5" t="n"/>
      <c r="I685" s="5" t="n"/>
      <c r="J685" s="6" t="n"/>
      <c r="K685" s="6" t="n"/>
      <c r="L685" s="4" t="n"/>
      <c r="M685" s="4" t="n"/>
      <c r="N685" s="4" t="n"/>
      <c r="O685" s="7">
        <f>IF(AND(ISNUMBER(J685),ISNUMBER(K685)),J685-K685,"")</f>
        <v/>
      </c>
      <c r="P685" s="8">
        <f>IF(AND(ISNUMBER(H685),ISNUMBER(I685)),IF(I685&gt;=H685,I685-H685,I685-H685+1)*24,"")</f>
        <v/>
      </c>
      <c r="Q685" s="4">
        <f>IF(COUNTA(A685:N685)=0,"",IF(A685="","Tarih girilmedi",IF(L685="","Durum seçilmedi",IF(OR(AND(J685&lt;&gt;"",NOT(ISNUMBER(J685))),AND(K685&lt;&gt;"",NOT(ISNUMBER(K685)))),"Adet sayı olmalı",IF(NOT(ISNUMBER(O685)),"",IF(AND(L685="Eksiksiz",O685&lt;&gt;0),"Adet farkı var, durum Eksiksiz",IF(O685&lt;0,"Teslim alınan irsaliyedekinden fazla","")))))))</f>
        <v/>
      </c>
    </row>
    <row r="686">
      <c r="A686" s="3" t="n"/>
      <c r="B686" s="4" t="n"/>
      <c r="C686" s="4" t="n"/>
      <c r="D686" s="4" t="n"/>
      <c r="E686" s="4" t="n"/>
      <c r="F686" s="4" t="n"/>
      <c r="G686" s="4" t="n"/>
      <c r="H686" s="5" t="n"/>
      <c r="I686" s="5" t="n"/>
      <c r="J686" s="6" t="n"/>
      <c r="K686" s="6" t="n"/>
      <c r="L686" s="4" t="n"/>
      <c r="M686" s="4" t="n"/>
      <c r="N686" s="4" t="n"/>
      <c r="O686" s="7">
        <f>IF(AND(ISNUMBER(J686),ISNUMBER(K686)),J686-K686,"")</f>
        <v/>
      </c>
      <c r="P686" s="8">
        <f>IF(AND(ISNUMBER(H686),ISNUMBER(I686)),IF(I686&gt;=H686,I686-H686,I686-H686+1)*24,"")</f>
        <v/>
      </c>
      <c r="Q686" s="4">
        <f>IF(COUNTA(A686:N686)=0,"",IF(A686="","Tarih girilmedi",IF(L686="","Durum seçilmedi",IF(OR(AND(J686&lt;&gt;"",NOT(ISNUMBER(J686))),AND(K686&lt;&gt;"",NOT(ISNUMBER(K686)))),"Adet sayı olmalı",IF(NOT(ISNUMBER(O686)),"",IF(AND(L686="Eksiksiz",O686&lt;&gt;0),"Adet farkı var, durum Eksiksiz",IF(O686&lt;0,"Teslim alınan irsaliyedekinden fazla","")))))))</f>
        <v/>
      </c>
    </row>
    <row r="687">
      <c r="A687" s="3" t="n"/>
      <c r="B687" s="4" t="n"/>
      <c r="C687" s="4" t="n"/>
      <c r="D687" s="4" t="n"/>
      <c r="E687" s="4" t="n"/>
      <c r="F687" s="4" t="n"/>
      <c r="G687" s="4" t="n"/>
      <c r="H687" s="5" t="n"/>
      <c r="I687" s="5" t="n"/>
      <c r="J687" s="6" t="n"/>
      <c r="K687" s="6" t="n"/>
      <c r="L687" s="4" t="n"/>
      <c r="M687" s="4" t="n"/>
      <c r="N687" s="4" t="n"/>
      <c r="O687" s="7">
        <f>IF(AND(ISNUMBER(J687),ISNUMBER(K687)),J687-K687,"")</f>
        <v/>
      </c>
      <c r="P687" s="8">
        <f>IF(AND(ISNUMBER(H687),ISNUMBER(I687)),IF(I687&gt;=H687,I687-H687,I687-H687+1)*24,"")</f>
        <v/>
      </c>
      <c r="Q687" s="4">
        <f>IF(COUNTA(A687:N687)=0,"",IF(A687="","Tarih girilmedi",IF(L687="","Durum seçilmedi",IF(OR(AND(J687&lt;&gt;"",NOT(ISNUMBER(J687))),AND(K687&lt;&gt;"",NOT(ISNUMBER(K687)))),"Adet sayı olmalı",IF(NOT(ISNUMBER(O687)),"",IF(AND(L687="Eksiksiz",O687&lt;&gt;0),"Adet farkı var, durum Eksiksiz",IF(O687&lt;0,"Teslim alınan irsaliyedekinden fazla","")))))))</f>
        <v/>
      </c>
    </row>
    <row r="688">
      <c r="A688" s="3" t="n"/>
      <c r="B688" s="4" t="n"/>
      <c r="C688" s="4" t="n"/>
      <c r="D688" s="4" t="n"/>
      <c r="E688" s="4" t="n"/>
      <c r="F688" s="4" t="n"/>
      <c r="G688" s="4" t="n"/>
      <c r="H688" s="5" t="n"/>
      <c r="I688" s="5" t="n"/>
      <c r="J688" s="6" t="n"/>
      <c r="K688" s="6" t="n"/>
      <c r="L688" s="4" t="n"/>
      <c r="M688" s="4" t="n"/>
      <c r="N688" s="4" t="n"/>
      <c r="O688" s="7">
        <f>IF(AND(ISNUMBER(J688),ISNUMBER(K688)),J688-K688,"")</f>
        <v/>
      </c>
      <c r="P688" s="8">
        <f>IF(AND(ISNUMBER(H688),ISNUMBER(I688)),IF(I688&gt;=H688,I688-H688,I688-H688+1)*24,"")</f>
        <v/>
      </c>
      <c r="Q688" s="4">
        <f>IF(COUNTA(A688:N688)=0,"",IF(A688="","Tarih girilmedi",IF(L688="","Durum seçilmedi",IF(OR(AND(J688&lt;&gt;"",NOT(ISNUMBER(J688))),AND(K688&lt;&gt;"",NOT(ISNUMBER(K688)))),"Adet sayı olmalı",IF(NOT(ISNUMBER(O688)),"",IF(AND(L688="Eksiksiz",O688&lt;&gt;0),"Adet farkı var, durum Eksiksiz",IF(O688&lt;0,"Teslim alınan irsaliyedekinden fazla","")))))))</f>
        <v/>
      </c>
    </row>
    <row r="689">
      <c r="A689" s="3" t="n"/>
      <c r="B689" s="4" t="n"/>
      <c r="C689" s="4" t="n"/>
      <c r="D689" s="4" t="n"/>
      <c r="E689" s="4" t="n"/>
      <c r="F689" s="4" t="n"/>
      <c r="G689" s="4" t="n"/>
      <c r="H689" s="5" t="n"/>
      <c r="I689" s="5" t="n"/>
      <c r="J689" s="6" t="n"/>
      <c r="K689" s="6" t="n"/>
      <c r="L689" s="4" t="n"/>
      <c r="M689" s="4" t="n"/>
      <c r="N689" s="4" t="n"/>
      <c r="O689" s="7">
        <f>IF(AND(ISNUMBER(J689),ISNUMBER(K689)),J689-K689,"")</f>
        <v/>
      </c>
      <c r="P689" s="8">
        <f>IF(AND(ISNUMBER(H689),ISNUMBER(I689)),IF(I689&gt;=H689,I689-H689,I689-H689+1)*24,"")</f>
        <v/>
      </c>
      <c r="Q689" s="4">
        <f>IF(COUNTA(A689:N689)=0,"",IF(A689="","Tarih girilmedi",IF(L689="","Durum seçilmedi",IF(OR(AND(J689&lt;&gt;"",NOT(ISNUMBER(J689))),AND(K689&lt;&gt;"",NOT(ISNUMBER(K689)))),"Adet sayı olmalı",IF(NOT(ISNUMBER(O689)),"",IF(AND(L689="Eksiksiz",O689&lt;&gt;0),"Adet farkı var, durum Eksiksiz",IF(O689&lt;0,"Teslim alınan irsaliyedekinden fazla","")))))))</f>
        <v/>
      </c>
    </row>
    <row r="690">
      <c r="A690" s="3" t="n"/>
      <c r="B690" s="4" t="n"/>
      <c r="C690" s="4" t="n"/>
      <c r="D690" s="4" t="n"/>
      <c r="E690" s="4" t="n"/>
      <c r="F690" s="4" t="n"/>
      <c r="G690" s="4" t="n"/>
      <c r="H690" s="5" t="n"/>
      <c r="I690" s="5" t="n"/>
      <c r="J690" s="6" t="n"/>
      <c r="K690" s="6" t="n"/>
      <c r="L690" s="4" t="n"/>
      <c r="M690" s="4" t="n"/>
      <c r="N690" s="4" t="n"/>
      <c r="O690" s="7">
        <f>IF(AND(ISNUMBER(J690),ISNUMBER(K690)),J690-K690,"")</f>
        <v/>
      </c>
      <c r="P690" s="8">
        <f>IF(AND(ISNUMBER(H690),ISNUMBER(I690)),IF(I690&gt;=H690,I690-H690,I690-H690+1)*24,"")</f>
        <v/>
      </c>
      <c r="Q690" s="4">
        <f>IF(COUNTA(A690:N690)=0,"",IF(A690="","Tarih girilmedi",IF(L690="","Durum seçilmedi",IF(OR(AND(J690&lt;&gt;"",NOT(ISNUMBER(J690))),AND(K690&lt;&gt;"",NOT(ISNUMBER(K690)))),"Adet sayı olmalı",IF(NOT(ISNUMBER(O690)),"",IF(AND(L690="Eksiksiz",O690&lt;&gt;0),"Adet farkı var, durum Eksiksiz",IF(O690&lt;0,"Teslim alınan irsaliyedekinden fazla","")))))))</f>
        <v/>
      </c>
    </row>
    <row r="691">
      <c r="A691" s="3" t="n"/>
      <c r="B691" s="4" t="n"/>
      <c r="C691" s="4" t="n"/>
      <c r="D691" s="4" t="n"/>
      <c r="E691" s="4" t="n"/>
      <c r="F691" s="4" t="n"/>
      <c r="G691" s="4" t="n"/>
      <c r="H691" s="5" t="n"/>
      <c r="I691" s="5" t="n"/>
      <c r="J691" s="6" t="n"/>
      <c r="K691" s="6" t="n"/>
      <c r="L691" s="4" t="n"/>
      <c r="M691" s="4" t="n"/>
      <c r="N691" s="4" t="n"/>
      <c r="O691" s="7">
        <f>IF(AND(ISNUMBER(J691),ISNUMBER(K691)),J691-K691,"")</f>
        <v/>
      </c>
      <c r="P691" s="8">
        <f>IF(AND(ISNUMBER(H691),ISNUMBER(I691)),IF(I691&gt;=H691,I691-H691,I691-H691+1)*24,"")</f>
        <v/>
      </c>
      <c r="Q691" s="4">
        <f>IF(COUNTA(A691:N691)=0,"",IF(A691="","Tarih girilmedi",IF(L691="","Durum seçilmedi",IF(OR(AND(J691&lt;&gt;"",NOT(ISNUMBER(J691))),AND(K691&lt;&gt;"",NOT(ISNUMBER(K691)))),"Adet sayı olmalı",IF(NOT(ISNUMBER(O691)),"",IF(AND(L691="Eksiksiz",O691&lt;&gt;0),"Adet farkı var, durum Eksiksiz",IF(O691&lt;0,"Teslim alınan irsaliyedekinden fazla","")))))))</f>
        <v/>
      </c>
    </row>
    <row r="692">
      <c r="A692" s="3" t="n"/>
      <c r="B692" s="4" t="n"/>
      <c r="C692" s="4" t="n"/>
      <c r="D692" s="4" t="n"/>
      <c r="E692" s="4" t="n"/>
      <c r="F692" s="4" t="n"/>
      <c r="G692" s="4" t="n"/>
      <c r="H692" s="5" t="n"/>
      <c r="I692" s="5" t="n"/>
      <c r="J692" s="6" t="n"/>
      <c r="K692" s="6" t="n"/>
      <c r="L692" s="4" t="n"/>
      <c r="M692" s="4" t="n"/>
      <c r="N692" s="4" t="n"/>
      <c r="O692" s="7">
        <f>IF(AND(ISNUMBER(J692),ISNUMBER(K692)),J692-K692,"")</f>
        <v/>
      </c>
      <c r="P692" s="8">
        <f>IF(AND(ISNUMBER(H692),ISNUMBER(I692)),IF(I692&gt;=H692,I692-H692,I692-H692+1)*24,"")</f>
        <v/>
      </c>
      <c r="Q692" s="4">
        <f>IF(COUNTA(A692:N692)=0,"",IF(A692="","Tarih girilmedi",IF(L692="","Durum seçilmedi",IF(OR(AND(J692&lt;&gt;"",NOT(ISNUMBER(J692))),AND(K692&lt;&gt;"",NOT(ISNUMBER(K692)))),"Adet sayı olmalı",IF(NOT(ISNUMBER(O692)),"",IF(AND(L692="Eksiksiz",O692&lt;&gt;0),"Adet farkı var, durum Eksiksiz",IF(O692&lt;0,"Teslim alınan irsaliyedekinden fazla","")))))))</f>
        <v/>
      </c>
    </row>
    <row r="693">
      <c r="A693" s="3" t="n"/>
      <c r="B693" s="4" t="n"/>
      <c r="C693" s="4" t="n"/>
      <c r="D693" s="4" t="n"/>
      <c r="E693" s="4" t="n"/>
      <c r="F693" s="4" t="n"/>
      <c r="G693" s="4" t="n"/>
      <c r="H693" s="5" t="n"/>
      <c r="I693" s="5" t="n"/>
      <c r="J693" s="6" t="n"/>
      <c r="K693" s="6" t="n"/>
      <c r="L693" s="4" t="n"/>
      <c r="M693" s="4" t="n"/>
      <c r="N693" s="4" t="n"/>
      <c r="O693" s="7">
        <f>IF(AND(ISNUMBER(J693),ISNUMBER(K693)),J693-K693,"")</f>
        <v/>
      </c>
      <c r="P693" s="8">
        <f>IF(AND(ISNUMBER(H693),ISNUMBER(I693)),IF(I693&gt;=H693,I693-H693,I693-H693+1)*24,"")</f>
        <v/>
      </c>
      <c r="Q693" s="4">
        <f>IF(COUNTA(A693:N693)=0,"",IF(A693="","Tarih girilmedi",IF(L693="","Durum seçilmedi",IF(OR(AND(J693&lt;&gt;"",NOT(ISNUMBER(J693))),AND(K693&lt;&gt;"",NOT(ISNUMBER(K693)))),"Adet sayı olmalı",IF(NOT(ISNUMBER(O693)),"",IF(AND(L693="Eksiksiz",O693&lt;&gt;0),"Adet farkı var, durum Eksiksiz",IF(O693&lt;0,"Teslim alınan irsaliyedekinden fazla","")))))))</f>
        <v/>
      </c>
    </row>
    <row r="694">
      <c r="A694" s="3" t="n"/>
      <c r="B694" s="4" t="n"/>
      <c r="C694" s="4" t="n"/>
      <c r="D694" s="4" t="n"/>
      <c r="E694" s="4" t="n"/>
      <c r="F694" s="4" t="n"/>
      <c r="G694" s="4" t="n"/>
      <c r="H694" s="5" t="n"/>
      <c r="I694" s="5" t="n"/>
      <c r="J694" s="6" t="n"/>
      <c r="K694" s="6" t="n"/>
      <c r="L694" s="4" t="n"/>
      <c r="M694" s="4" t="n"/>
      <c r="N694" s="4" t="n"/>
      <c r="O694" s="7">
        <f>IF(AND(ISNUMBER(J694),ISNUMBER(K694)),J694-K694,"")</f>
        <v/>
      </c>
      <c r="P694" s="8">
        <f>IF(AND(ISNUMBER(H694),ISNUMBER(I694)),IF(I694&gt;=H694,I694-H694,I694-H694+1)*24,"")</f>
        <v/>
      </c>
      <c r="Q694" s="4">
        <f>IF(COUNTA(A694:N694)=0,"",IF(A694="","Tarih girilmedi",IF(L694="","Durum seçilmedi",IF(OR(AND(J694&lt;&gt;"",NOT(ISNUMBER(J694))),AND(K694&lt;&gt;"",NOT(ISNUMBER(K694)))),"Adet sayı olmalı",IF(NOT(ISNUMBER(O694)),"",IF(AND(L694="Eksiksiz",O694&lt;&gt;0),"Adet farkı var, durum Eksiksiz",IF(O694&lt;0,"Teslim alınan irsaliyedekinden fazla","")))))))</f>
        <v/>
      </c>
    </row>
    <row r="695">
      <c r="A695" s="3" t="n"/>
      <c r="B695" s="4" t="n"/>
      <c r="C695" s="4" t="n"/>
      <c r="D695" s="4" t="n"/>
      <c r="E695" s="4" t="n"/>
      <c r="F695" s="4" t="n"/>
      <c r="G695" s="4" t="n"/>
      <c r="H695" s="5" t="n"/>
      <c r="I695" s="5" t="n"/>
      <c r="J695" s="6" t="n"/>
      <c r="K695" s="6" t="n"/>
      <c r="L695" s="4" t="n"/>
      <c r="M695" s="4" t="n"/>
      <c r="N695" s="4" t="n"/>
      <c r="O695" s="7">
        <f>IF(AND(ISNUMBER(J695),ISNUMBER(K695)),J695-K695,"")</f>
        <v/>
      </c>
      <c r="P695" s="8">
        <f>IF(AND(ISNUMBER(H695),ISNUMBER(I695)),IF(I695&gt;=H695,I695-H695,I695-H695+1)*24,"")</f>
        <v/>
      </c>
      <c r="Q695" s="4">
        <f>IF(COUNTA(A695:N695)=0,"",IF(A695="","Tarih girilmedi",IF(L695="","Durum seçilmedi",IF(OR(AND(J695&lt;&gt;"",NOT(ISNUMBER(J695))),AND(K695&lt;&gt;"",NOT(ISNUMBER(K695)))),"Adet sayı olmalı",IF(NOT(ISNUMBER(O695)),"",IF(AND(L695="Eksiksiz",O695&lt;&gt;0),"Adet farkı var, durum Eksiksiz",IF(O695&lt;0,"Teslim alınan irsaliyedekinden fazla","")))))))</f>
        <v/>
      </c>
    </row>
    <row r="696">
      <c r="A696" s="3" t="n"/>
      <c r="B696" s="4" t="n"/>
      <c r="C696" s="4" t="n"/>
      <c r="D696" s="4" t="n"/>
      <c r="E696" s="4" t="n"/>
      <c r="F696" s="4" t="n"/>
      <c r="G696" s="4" t="n"/>
      <c r="H696" s="5" t="n"/>
      <c r="I696" s="5" t="n"/>
      <c r="J696" s="6" t="n"/>
      <c r="K696" s="6" t="n"/>
      <c r="L696" s="4" t="n"/>
      <c r="M696" s="4" t="n"/>
      <c r="N696" s="4" t="n"/>
      <c r="O696" s="7">
        <f>IF(AND(ISNUMBER(J696),ISNUMBER(K696)),J696-K696,"")</f>
        <v/>
      </c>
      <c r="P696" s="8">
        <f>IF(AND(ISNUMBER(H696),ISNUMBER(I696)),IF(I696&gt;=H696,I696-H696,I696-H696+1)*24,"")</f>
        <v/>
      </c>
      <c r="Q696" s="4">
        <f>IF(COUNTA(A696:N696)=0,"",IF(A696="","Tarih girilmedi",IF(L696="","Durum seçilmedi",IF(OR(AND(J696&lt;&gt;"",NOT(ISNUMBER(J696))),AND(K696&lt;&gt;"",NOT(ISNUMBER(K696)))),"Adet sayı olmalı",IF(NOT(ISNUMBER(O696)),"",IF(AND(L696="Eksiksiz",O696&lt;&gt;0),"Adet farkı var, durum Eksiksiz",IF(O696&lt;0,"Teslim alınan irsaliyedekinden fazla","")))))))</f>
        <v/>
      </c>
    </row>
    <row r="697">
      <c r="A697" s="3" t="n"/>
      <c r="B697" s="4" t="n"/>
      <c r="C697" s="4" t="n"/>
      <c r="D697" s="4" t="n"/>
      <c r="E697" s="4" t="n"/>
      <c r="F697" s="4" t="n"/>
      <c r="G697" s="4" t="n"/>
      <c r="H697" s="5" t="n"/>
      <c r="I697" s="5" t="n"/>
      <c r="J697" s="6" t="n"/>
      <c r="K697" s="6" t="n"/>
      <c r="L697" s="4" t="n"/>
      <c r="M697" s="4" t="n"/>
      <c r="N697" s="4" t="n"/>
      <c r="O697" s="7">
        <f>IF(AND(ISNUMBER(J697),ISNUMBER(K697)),J697-K697,"")</f>
        <v/>
      </c>
      <c r="P697" s="8">
        <f>IF(AND(ISNUMBER(H697),ISNUMBER(I697)),IF(I697&gt;=H697,I697-H697,I697-H697+1)*24,"")</f>
        <v/>
      </c>
      <c r="Q697" s="4">
        <f>IF(COUNTA(A697:N697)=0,"",IF(A697="","Tarih girilmedi",IF(L697="","Durum seçilmedi",IF(OR(AND(J697&lt;&gt;"",NOT(ISNUMBER(J697))),AND(K697&lt;&gt;"",NOT(ISNUMBER(K697)))),"Adet sayı olmalı",IF(NOT(ISNUMBER(O697)),"",IF(AND(L697="Eksiksiz",O697&lt;&gt;0),"Adet farkı var, durum Eksiksiz",IF(O697&lt;0,"Teslim alınan irsaliyedekinden fazla","")))))))</f>
        <v/>
      </c>
    </row>
    <row r="698">
      <c r="A698" s="3" t="n"/>
      <c r="B698" s="4" t="n"/>
      <c r="C698" s="4" t="n"/>
      <c r="D698" s="4" t="n"/>
      <c r="E698" s="4" t="n"/>
      <c r="F698" s="4" t="n"/>
      <c r="G698" s="4" t="n"/>
      <c r="H698" s="5" t="n"/>
      <c r="I698" s="5" t="n"/>
      <c r="J698" s="6" t="n"/>
      <c r="K698" s="6" t="n"/>
      <c r="L698" s="4" t="n"/>
      <c r="M698" s="4" t="n"/>
      <c r="N698" s="4" t="n"/>
      <c r="O698" s="7">
        <f>IF(AND(ISNUMBER(J698),ISNUMBER(K698)),J698-K698,"")</f>
        <v/>
      </c>
      <c r="P698" s="8">
        <f>IF(AND(ISNUMBER(H698),ISNUMBER(I698)),IF(I698&gt;=H698,I698-H698,I698-H698+1)*24,"")</f>
        <v/>
      </c>
      <c r="Q698" s="4">
        <f>IF(COUNTA(A698:N698)=0,"",IF(A698="","Tarih girilmedi",IF(L698="","Durum seçilmedi",IF(OR(AND(J698&lt;&gt;"",NOT(ISNUMBER(J698))),AND(K698&lt;&gt;"",NOT(ISNUMBER(K698)))),"Adet sayı olmalı",IF(NOT(ISNUMBER(O698)),"",IF(AND(L698="Eksiksiz",O698&lt;&gt;0),"Adet farkı var, durum Eksiksiz",IF(O698&lt;0,"Teslim alınan irsaliyedekinden fazla","")))))))</f>
        <v/>
      </c>
    </row>
    <row r="699">
      <c r="A699" s="3" t="n"/>
      <c r="B699" s="4" t="n"/>
      <c r="C699" s="4" t="n"/>
      <c r="D699" s="4" t="n"/>
      <c r="E699" s="4" t="n"/>
      <c r="F699" s="4" t="n"/>
      <c r="G699" s="4" t="n"/>
      <c r="H699" s="5" t="n"/>
      <c r="I699" s="5" t="n"/>
      <c r="J699" s="6" t="n"/>
      <c r="K699" s="6" t="n"/>
      <c r="L699" s="4" t="n"/>
      <c r="M699" s="4" t="n"/>
      <c r="N699" s="4" t="n"/>
      <c r="O699" s="7">
        <f>IF(AND(ISNUMBER(J699),ISNUMBER(K699)),J699-K699,"")</f>
        <v/>
      </c>
      <c r="P699" s="8">
        <f>IF(AND(ISNUMBER(H699),ISNUMBER(I699)),IF(I699&gt;=H699,I699-H699,I699-H699+1)*24,"")</f>
        <v/>
      </c>
      <c r="Q699" s="4">
        <f>IF(COUNTA(A699:N699)=0,"",IF(A699="","Tarih girilmedi",IF(L699="","Durum seçilmedi",IF(OR(AND(J699&lt;&gt;"",NOT(ISNUMBER(J699))),AND(K699&lt;&gt;"",NOT(ISNUMBER(K699)))),"Adet sayı olmalı",IF(NOT(ISNUMBER(O699)),"",IF(AND(L699="Eksiksiz",O699&lt;&gt;0),"Adet farkı var, durum Eksiksiz",IF(O699&lt;0,"Teslim alınan irsaliyedekinden fazla","")))))))</f>
        <v/>
      </c>
    </row>
    <row r="700">
      <c r="A700" s="3" t="n"/>
      <c r="B700" s="4" t="n"/>
      <c r="C700" s="4" t="n"/>
      <c r="D700" s="4" t="n"/>
      <c r="E700" s="4" t="n"/>
      <c r="F700" s="4" t="n"/>
      <c r="G700" s="4" t="n"/>
      <c r="H700" s="5" t="n"/>
      <c r="I700" s="5" t="n"/>
      <c r="J700" s="6" t="n"/>
      <c r="K700" s="6" t="n"/>
      <c r="L700" s="4" t="n"/>
      <c r="M700" s="4" t="n"/>
      <c r="N700" s="4" t="n"/>
      <c r="O700" s="7">
        <f>IF(AND(ISNUMBER(J700),ISNUMBER(K700)),J700-K700,"")</f>
        <v/>
      </c>
      <c r="P700" s="8">
        <f>IF(AND(ISNUMBER(H700),ISNUMBER(I700)),IF(I700&gt;=H700,I700-H700,I700-H700+1)*24,"")</f>
        <v/>
      </c>
      <c r="Q700" s="4">
        <f>IF(COUNTA(A700:N700)=0,"",IF(A700="","Tarih girilmedi",IF(L700="","Durum seçilmedi",IF(OR(AND(J700&lt;&gt;"",NOT(ISNUMBER(J700))),AND(K700&lt;&gt;"",NOT(ISNUMBER(K700)))),"Adet sayı olmalı",IF(NOT(ISNUMBER(O700)),"",IF(AND(L700="Eksiksiz",O700&lt;&gt;0),"Adet farkı var, durum Eksiksiz",IF(O700&lt;0,"Teslim alınan irsaliyedekinden fazla","")))))))</f>
        <v/>
      </c>
    </row>
    <row r="701">
      <c r="A701" s="3" t="n"/>
      <c r="B701" s="4" t="n"/>
      <c r="C701" s="4" t="n"/>
      <c r="D701" s="4" t="n"/>
      <c r="E701" s="4" t="n"/>
      <c r="F701" s="4" t="n"/>
      <c r="G701" s="4" t="n"/>
      <c r="H701" s="5" t="n"/>
      <c r="I701" s="5" t="n"/>
      <c r="J701" s="6" t="n"/>
      <c r="K701" s="6" t="n"/>
      <c r="L701" s="4" t="n"/>
      <c r="M701" s="4" t="n"/>
      <c r="N701" s="4" t="n"/>
      <c r="O701" s="7">
        <f>IF(AND(ISNUMBER(J701),ISNUMBER(K701)),J701-K701,"")</f>
        <v/>
      </c>
      <c r="P701" s="8">
        <f>IF(AND(ISNUMBER(H701),ISNUMBER(I701)),IF(I701&gt;=H701,I701-H701,I701-H701+1)*24,"")</f>
        <v/>
      </c>
      <c r="Q701" s="4">
        <f>IF(COUNTA(A701:N701)=0,"",IF(A701="","Tarih girilmedi",IF(L701="","Durum seçilmedi",IF(OR(AND(J701&lt;&gt;"",NOT(ISNUMBER(J701))),AND(K701&lt;&gt;"",NOT(ISNUMBER(K701)))),"Adet sayı olmalı",IF(NOT(ISNUMBER(O701)),"",IF(AND(L701="Eksiksiz",O701&lt;&gt;0),"Adet farkı var, durum Eksiksiz",IF(O701&lt;0,"Teslim alınan irsaliyedekinden fazla","")))))))</f>
        <v/>
      </c>
    </row>
    <row r="702">
      <c r="A702" s="3" t="n"/>
      <c r="B702" s="4" t="n"/>
      <c r="C702" s="4" t="n"/>
      <c r="D702" s="4" t="n"/>
      <c r="E702" s="4" t="n"/>
      <c r="F702" s="4" t="n"/>
      <c r="G702" s="4" t="n"/>
      <c r="H702" s="5" t="n"/>
      <c r="I702" s="5" t="n"/>
      <c r="J702" s="6" t="n"/>
      <c r="K702" s="6" t="n"/>
      <c r="L702" s="4" t="n"/>
      <c r="M702" s="4" t="n"/>
      <c r="N702" s="4" t="n"/>
      <c r="O702" s="7">
        <f>IF(AND(ISNUMBER(J702),ISNUMBER(K702)),J702-K702,"")</f>
        <v/>
      </c>
      <c r="P702" s="8">
        <f>IF(AND(ISNUMBER(H702),ISNUMBER(I702)),IF(I702&gt;=H702,I702-H702,I702-H702+1)*24,"")</f>
        <v/>
      </c>
      <c r="Q702" s="4">
        <f>IF(COUNTA(A702:N702)=0,"",IF(A702="","Tarih girilmedi",IF(L702="","Durum seçilmedi",IF(OR(AND(J702&lt;&gt;"",NOT(ISNUMBER(J702))),AND(K702&lt;&gt;"",NOT(ISNUMBER(K702)))),"Adet sayı olmalı",IF(NOT(ISNUMBER(O702)),"",IF(AND(L702="Eksiksiz",O702&lt;&gt;0),"Adet farkı var, durum Eksiksiz",IF(O702&lt;0,"Teslim alınan irsaliyedekinden fazla","")))))))</f>
        <v/>
      </c>
    </row>
    <row r="703">
      <c r="A703" s="3" t="n"/>
      <c r="B703" s="4" t="n"/>
      <c r="C703" s="4" t="n"/>
      <c r="D703" s="4" t="n"/>
      <c r="E703" s="4" t="n"/>
      <c r="F703" s="4" t="n"/>
      <c r="G703" s="4" t="n"/>
      <c r="H703" s="5" t="n"/>
      <c r="I703" s="5" t="n"/>
      <c r="J703" s="6" t="n"/>
      <c r="K703" s="6" t="n"/>
      <c r="L703" s="4" t="n"/>
      <c r="M703" s="4" t="n"/>
      <c r="N703" s="4" t="n"/>
      <c r="O703" s="7">
        <f>IF(AND(ISNUMBER(J703),ISNUMBER(K703)),J703-K703,"")</f>
        <v/>
      </c>
      <c r="P703" s="8">
        <f>IF(AND(ISNUMBER(H703),ISNUMBER(I703)),IF(I703&gt;=H703,I703-H703,I703-H703+1)*24,"")</f>
        <v/>
      </c>
      <c r="Q703" s="4">
        <f>IF(COUNTA(A703:N703)=0,"",IF(A703="","Tarih girilmedi",IF(L703="","Durum seçilmedi",IF(OR(AND(J703&lt;&gt;"",NOT(ISNUMBER(J703))),AND(K703&lt;&gt;"",NOT(ISNUMBER(K703)))),"Adet sayı olmalı",IF(NOT(ISNUMBER(O703)),"",IF(AND(L703="Eksiksiz",O703&lt;&gt;0),"Adet farkı var, durum Eksiksiz",IF(O703&lt;0,"Teslim alınan irsaliyedekinden fazla","")))))))</f>
        <v/>
      </c>
    </row>
    <row r="704">
      <c r="A704" s="3" t="n"/>
      <c r="B704" s="4" t="n"/>
      <c r="C704" s="4" t="n"/>
      <c r="D704" s="4" t="n"/>
      <c r="E704" s="4" t="n"/>
      <c r="F704" s="4" t="n"/>
      <c r="G704" s="4" t="n"/>
      <c r="H704" s="5" t="n"/>
      <c r="I704" s="5" t="n"/>
      <c r="J704" s="6" t="n"/>
      <c r="K704" s="6" t="n"/>
      <c r="L704" s="4" t="n"/>
      <c r="M704" s="4" t="n"/>
      <c r="N704" s="4" t="n"/>
      <c r="O704" s="7">
        <f>IF(AND(ISNUMBER(J704),ISNUMBER(K704)),J704-K704,"")</f>
        <v/>
      </c>
      <c r="P704" s="8">
        <f>IF(AND(ISNUMBER(H704),ISNUMBER(I704)),IF(I704&gt;=H704,I704-H704,I704-H704+1)*24,"")</f>
        <v/>
      </c>
      <c r="Q704" s="4">
        <f>IF(COUNTA(A704:N704)=0,"",IF(A704="","Tarih girilmedi",IF(L704="","Durum seçilmedi",IF(OR(AND(J704&lt;&gt;"",NOT(ISNUMBER(J704))),AND(K704&lt;&gt;"",NOT(ISNUMBER(K704)))),"Adet sayı olmalı",IF(NOT(ISNUMBER(O704)),"",IF(AND(L704="Eksiksiz",O704&lt;&gt;0),"Adet farkı var, durum Eksiksiz",IF(O704&lt;0,"Teslim alınan irsaliyedekinden fazla","")))))))</f>
        <v/>
      </c>
    </row>
    <row r="705">
      <c r="A705" s="3" t="n"/>
      <c r="B705" s="4" t="n"/>
      <c r="C705" s="4" t="n"/>
      <c r="D705" s="4" t="n"/>
      <c r="E705" s="4" t="n"/>
      <c r="F705" s="4" t="n"/>
      <c r="G705" s="4" t="n"/>
      <c r="H705" s="5" t="n"/>
      <c r="I705" s="5" t="n"/>
      <c r="J705" s="6" t="n"/>
      <c r="K705" s="6" t="n"/>
      <c r="L705" s="4" t="n"/>
      <c r="M705" s="4" t="n"/>
      <c r="N705" s="4" t="n"/>
      <c r="O705" s="7">
        <f>IF(AND(ISNUMBER(J705),ISNUMBER(K705)),J705-K705,"")</f>
        <v/>
      </c>
      <c r="P705" s="8">
        <f>IF(AND(ISNUMBER(H705),ISNUMBER(I705)),IF(I705&gt;=H705,I705-H705,I705-H705+1)*24,"")</f>
        <v/>
      </c>
      <c r="Q705" s="4">
        <f>IF(COUNTA(A705:N705)=0,"",IF(A705="","Tarih girilmedi",IF(L705="","Durum seçilmedi",IF(OR(AND(J705&lt;&gt;"",NOT(ISNUMBER(J705))),AND(K705&lt;&gt;"",NOT(ISNUMBER(K705)))),"Adet sayı olmalı",IF(NOT(ISNUMBER(O705)),"",IF(AND(L705="Eksiksiz",O705&lt;&gt;0),"Adet farkı var, durum Eksiksiz",IF(O705&lt;0,"Teslim alınan irsaliyedekinden fazla","")))))))</f>
        <v/>
      </c>
    </row>
    <row r="706">
      <c r="A706" s="3" t="n"/>
      <c r="B706" s="4" t="n"/>
      <c r="C706" s="4" t="n"/>
      <c r="D706" s="4" t="n"/>
      <c r="E706" s="4" t="n"/>
      <c r="F706" s="4" t="n"/>
      <c r="G706" s="4" t="n"/>
      <c r="H706" s="5" t="n"/>
      <c r="I706" s="5" t="n"/>
      <c r="J706" s="6" t="n"/>
      <c r="K706" s="6" t="n"/>
      <c r="L706" s="4" t="n"/>
      <c r="M706" s="4" t="n"/>
      <c r="N706" s="4" t="n"/>
      <c r="O706" s="7">
        <f>IF(AND(ISNUMBER(J706),ISNUMBER(K706)),J706-K706,"")</f>
        <v/>
      </c>
      <c r="P706" s="8">
        <f>IF(AND(ISNUMBER(H706),ISNUMBER(I706)),IF(I706&gt;=H706,I706-H706,I706-H706+1)*24,"")</f>
        <v/>
      </c>
      <c r="Q706" s="4">
        <f>IF(COUNTA(A706:N706)=0,"",IF(A706="","Tarih girilmedi",IF(L706="","Durum seçilmedi",IF(OR(AND(J706&lt;&gt;"",NOT(ISNUMBER(J706))),AND(K706&lt;&gt;"",NOT(ISNUMBER(K706)))),"Adet sayı olmalı",IF(NOT(ISNUMBER(O706)),"",IF(AND(L706="Eksiksiz",O706&lt;&gt;0),"Adet farkı var, durum Eksiksiz",IF(O706&lt;0,"Teslim alınan irsaliyedekinden fazla","")))))))</f>
        <v/>
      </c>
    </row>
    <row r="707">
      <c r="A707" s="3" t="n"/>
      <c r="B707" s="4" t="n"/>
      <c r="C707" s="4" t="n"/>
      <c r="D707" s="4" t="n"/>
      <c r="E707" s="4" t="n"/>
      <c r="F707" s="4" t="n"/>
      <c r="G707" s="4" t="n"/>
      <c r="H707" s="5" t="n"/>
      <c r="I707" s="5" t="n"/>
      <c r="J707" s="6" t="n"/>
      <c r="K707" s="6" t="n"/>
      <c r="L707" s="4" t="n"/>
      <c r="M707" s="4" t="n"/>
      <c r="N707" s="4" t="n"/>
      <c r="O707" s="7">
        <f>IF(AND(ISNUMBER(J707),ISNUMBER(K707)),J707-K707,"")</f>
        <v/>
      </c>
      <c r="P707" s="8">
        <f>IF(AND(ISNUMBER(H707),ISNUMBER(I707)),IF(I707&gt;=H707,I707-H707,I707-H707+1)*24,"")</f>
        <v/>
      </c>
      <c r="Q707" s="4">
        <f>IF(COUNTA(A707:N707)=0,"",IF(A707="","Tarih girilmedi",IF(L707="","Durum seçilmedi",IF(OR(AND(J707&lt;&gt;"",NOT(ISNUMBER(J707))),AND(K707&lt;&gt;"",NOT(ISNUMBER(K707)))),"Adet sayı olmalı",IF(NOT(ISNUMBER(O707)),"",IF(AND(L707="Eksiksiz",O707&lt;&gt;0),"Adet farkı var, durum Eksiksiz",IF(O707&lt;0,"Teslim alınan irsaliyedekinden fazla","")))))))</f>
        <v/>
      </c>
    </row>
    <row r="708">
      <c r="A708" s="3" t="n"/>
      <c r="B708" s="4" t="n"/>
      <c r="C708" s="4" t="n"/>
      <c r="D708" s="4" t="n"/>
      <c r="E708" s="4" t="n"/>
      <c r="F708" s="4" t="n"/>
      <c r="G708" s="4" t="n"/>
      <c r="H708" s="5" t="n"/>
      <c r="I708" s="5" t="n"/>
      <c r="J708" s="6" t="n"/>
      <c r="K708" s="6" t="n"/>
      <c r="L708" s="4" t="n"/>
      <c r="M708" s="4" t="n"/>
      <c r="N708" s="4" t="n"/>
      <c r="O708" s="7">
        <f>IF(AND(ISNUMBER(J708),ISNUMBER(K708)),J708-K708,"")</f>
        <v/>
      </c>
      <c r="P708" s="8">
        <f>IF(AND(ISNUMBER(H708),ISNUMBER(I708)),IF(I708&gt;=H708,I708-H708,I708-H708+1)*24,"")</f>
        <v/>
      </c>
      <c r="Q708" s="4">
        <f>IF(COUNTA(A708:N708)=0,"",IF(A708="","Tarih girilmedi",IF(L708="","Durum seçilmedi",IF(OR(AND(J708&lt;&gt;"",NOT(ISNUMBER(J708))),AND(K708&lt;&gt;"",NOT(ISNUMBER(K708)))),"Adet sayı olmalı",IF(NOT(ISNUMBER(O708)),"",IF(AND(L708="Eksiksiz",O708&lt;&gt;0),"Adet farkı var, durum Eksiksiz",IF(O708&lt;0,"Teslim alınan irsaliyedekinden fazla","")))))))</f>
        <v/>
      </c>
    </row>
    <row r="709">
      <c r="A709" s="3" t="n"/>
      <c r="B709" s="4" t="n"/>
      <c r="C709" s="4" t="n"/>
      <c r="D709" s="4" t="n"/>
      <c r="E709" s="4" t="n"/>
      <c r="F709" s="4" t="n"/>
      <c r="G709" s="4" t="n"/>
      <c r="H709" s="5" t="n"/>
      <c r="I709" s="5" t="n"/>
      <c r="J709" s="6" t="n"/>
      <c r="K709" s="6" t="n"/>
      <c r="L709" s="4" t="n"/>
      <c r="M709" s="4" t="n"/>
      <c r="N709" s="4" t="n"/>
      <c r="O709" s="7">
        <f>IF(AND(ISNUMBER(J709),ISNUMBER(K709)),J709-K709,"")</f>
        <v/>
      </c>
      <c r="P709" s="8">
        <f>IF(AND(ISNUMBER(H709),ISNUMBER(I709)),IF(I709&gt;=H709,I709-H709,I709-H709+1)*24,"")</f>
        <v/>
      </c>
      <c r="Q709" s="4">
        <f>IF(COUNTA(A709:N709)=0,"",IF(A709="","Tarih girilmedi",IF(L709="","Durum seçilmedi",IF(OR(AND(J709&lt;&gt;"",NOT(ISNUMBER(J709))),AND(K709&lt;&gt;"",NOT(ISNUMBER(K709)))),"Adet sayı olmalı",IF(NOT(ISNUMBER(O709)),"",IF(AND(L709="Eksiksiz",O709&lt;&gt;0),"Adet farkı var, durum Eksiksiz",IF(O709&lt;0,"Teslim alınan irsaliyedekinden fazla","")))))))</f>
        <v/>
      </c>
    </row>
    <row r="710">
      <c r="A710" s="3" t="n"/>
      <c r="B710" s="4" t="n"/>
      <c r="C710" s="4" t="n"/>
      <c r="D710" s="4" t="n"/>
      <c r="E710" s="4" t="n"/>
      <c r="F710" s="4" t="n"/>
      <c r="G710" s="4" t="n"/>
      <c r="H710" s="5" t="n"/>
      <c r="I710" s="5" t="n"/>
      <c r="J710" s="6" t="n"/>
      <c r="K710" s="6" t="n"/>
      <c r="L710" s="4" t="n"/>
      <c r="M710" s="4" t="n"/>
      <c r="N710" s="4" t="n"/>
      <c r="O710" s="7">
        <f>IF(AND(ISNUMBER(J710),ISNUMBER(K710)),J710-K710,"")</f>
        <v/>
      </c>
      <c r="P710" s="8">
        <f>IF(AND(ISNUMBER(H710),ISNUMBER(I710)),IF(I710&gt;=H710,I710-H710,I710-H710+1)*24,"")</f>
        <v/>
      </c>
      <c r="Q710" s="4">
        <f>IF(COUNTA(A710:N710)=0,"",IF(A710="","Tarih girilmedi",IF(L710="","Durum seçilmedi",IF(OR(AND(J710&lt;&gt;"",NOT(ISNUMBER(J710))),AND(K710&lt;&gt;"",NOT(ISNUMBER(K710)))),"Adet sayı olmalı",IF(NOT(ISNUMBER(O710)),"",IF(AND(L710="Eksiksiz",O710&lt;&gt;0),"Adet farkı var, durum Eksiksiz",IF(O710&lt;0,"Teslim alınan irsaliyedekinden fazla","")))))))</f>
        <v/>
      </c>
    </row>
    <row r="711">
      <c r="A711" s="3" t="n"/>
      <c r="B711" s="4" t="n"/>
      <c r="C711" s="4" t="n"/>
      <c r="D711" s="4" t="n"/>
      <c r="E711" s="4" t="n"/>
      <c r="F711" s="4" t="n"/>
      <c r="G711" s="4" t="n"/>
      <c r="H711" s="5" t="n"/>
      <c r="I711" s="5" t="n"/>
      <c r="J711" s="6" t="n"/>
      <c r="K711" s="6" t="n"/>
      <c r="L711" s="4" t="n"/>
      <c r="M711" s="4" t="n"/>
      <c r="N711" s="4" t="n"/>
      <c r="O711" s="7">
        <f>IF(AND(ISNUMBER(J711),ISNUMBER(K711)),J711-K711,"")</f>
        <v/>
      </c>
      <c r="P711" s="8">
        <f>IF(AND(ISNUMBER(H711),ISNUMBER(I711)),IF(I711&gt;=H711,I711-H711,I711-H711+1)*24,"")</f>
        <v/>
      </c>
      <c r="Q711" s="4">
        <f>IF(COUNTA(A711:N711)=0,"",IF(A711="","Tarih girilmedi",IF(L711="","Durum seçilmedi",IF(OR(AND(J711&lt;&gt;"",NOT(ISNUMBER(J711))),AND(K711&lt;&gt;"",NOT(ISNUMBER(K711)))),"Adet sayı olmalı",IF(NOT(ISNUMBER(O711)),"",IF(AND(L711="Eksiksiz",O711&lt;&gt;0),"Adet farkı var, durum Eksiksiz",IF(O711&lt;0,"Teslim alınan irsaliyedekinden fazla","")))))))</f>
        <v/>
      </c>
    </row>
    <row r="712">
      <c r="A712" s="3" t="n"/>
      <c r="B712" s="4" t="n"/>
      <c r="C712" s="4" t="n"/>
      <c r="D712" s="4" t="n"/>
      <c r="E712" s="4" t="n"/>
      <c r="F712" s="4" t="n"/>
      <c r="G712" s="4" t="n"/>
      <c r="H712" s="5" t="n"/>
      <c r="I712" s="5" t="n"/>
      <c r="J712" s="6" t="n"/>
      <c r="K712" s="6" t="n"/>
      <c r="L712" s="4" t="n"/>
      <c r="M712" s="4" t="n"/>
      <c r="N712" s="4" t="n"/>
      <c r="O712" s="7">
        <f>IF(AND(ISNUMBER(J712),ISNUMBER(K712)),J712-K712,"")</f>
        <v/>
      </c>
      <c r="P712" s="8">
        <f>IF(AND(ISNUMBER(H712),ISNUMBER(I712)),IF(I712&gt;=H712,I712-H712,I712-H712+1)*24,"")</f>
        <v/>
      </c>
      <c r="Q712" s="4">
        <f>IF(COUNTA(A712:N712)=0,"",IF(A712="","Tarih girilmedi",IF(L712="","Durum seçilmedi",IF(OR(AND(J712&lt;&gt;"",NOT(ISNUMBER(J712))),AND(K712&lt;&gt;"",NOT(ISNUMBER(K712)))),"Adet sayı olmalı",IF(NOT(ISNUMBER(O712)),"",IF(AND(L712="Eksiksiz",O712&lt;&gt;0),"Adet farkı var, durum Eksiksiz",IF(O712&lt;0,"Teslim alınan irsaliyedekinden fazla","")))))))</f>
        <v/>
      </c>
    </row>
    <row r="713">
      <c r="A713" s="3" t="n"/>
      <c r="B713" s="4" t="n"/>
      <c r="C713" s="4" t="n"/>
      <c r="D713" s="4" t="n"/>
      <c r="E713" s="4" t="n"/>
      <c r="F713" s="4" t="n"/>
      <c r="G713" s="4" t="n"/>
      <c r="H713" s="5" t="n"/>
      <c r="I713" s="5" t="n"/>
      <c r="J713" s="6" t="n"/>
      <c r="K713" s="6" t="n"/>
      <c r="L713" s="4" t="n"/>
      <c r="M713" s="4" t="n"/>
      <c r="N713" s="4" t="n"/>
      <c r="O713" s="7">
        <f>IF(AND(ISNUMBER(J713),ISNUMBER(K713)),J713-K713,"")</f>
        <v/>
      </c>
      <c r="P713" s="8">
        <f>IF(AND(ISNUMBER(H713),ISNUMBER(I713)),IF(I713&gt;=H713,I713-H713,I713-H713+1)*24,"")</f>
        <v/>
      </c>
      <c r="Q713" s="4">
        <f>IF(COUNTA(A713:N713)=0,"",IF(A713="","Tarih girilmedi",IF(L713="","Durum seçilmedi",IF(OR(AND(J713&lt;&gt;"",NOT(ISNUMBER(J713))),AND(K713&lt;&gt;"",NOT(ISNUMBER(K713)))),"Adet sayı olmalı",IF(NOT(ISNUMBER(O713)),"",IF(AND(L713="Eksiksiz",O713&lt;&gt;0),"Adet farkı var, durum Eksiksiz",IF(O713&lt;0,"Teslim alınan irsaliyedekinden fazla","")))))))</f>
        <v/>
      </c>
    </row>
    <row r="714">
      <c r="A714" s="3" t="n"/>
      <c r="B714" s="4" t="n"/>
      <c r="C714" s="4" t="n"/>
      <c r="D714" s="4" t="n"/>
      <c r="E714" s="4" t="n"/>
      <c r="F714" s="4" t="n"/>
      <c r="G714" s="4" t="n"/>
      <c r="H714" s="5" t="n"/>
      <c r="I714" s="5" t="n"/>
      <c r="J714" s="6" t="n"/>
      <c r="K714" s="6" t="n"/>
      <c r="L714" s="4" t="n"/>
      <c r="M714" s="4" t="n"/>
      <c r="N714" s="4" t="n"/>
      <c r="O714" s="7">
        <f>IF(AND(ISNUMBER(J714),ISNUMBER(K714)),J714-K714,"")</f>
        <v/>
      </c>
      <c r="P714" s="8">
        <f>IF(AND(ISNUMBER(H714),ISNUMBER(I714)),IF(I714&gt;=H714,I714-H714,I714-H714+1)*24,"")</f>
        <v/>
      </c>
      <c r="Q714" s="4">
        <f>IF(COUNTA(A714:N714)=0,"",IF(A714="","Tarih girilmedi",IF(L714="","Durum seçilmedi",IF(OR(AND(J714&lt;&gt;"",NOT(ISNUMBER(J714))),AND(K714&lt;&gt;"",NOT(ISNUMBER(K714)))),"Adet sayı olmalı",IF(NOT(ISNUMBER(O714)),"",IF(AND(L714="Eksiksiz",O714&lt;&gt;0),"Adet farkı var, durum Eksiksiz",IF(O714&lt;0,"Teslim alınan irsaliyedekinden fazla","")))))))</f>
        <v/>
      </c>
    </row>
    <row r="715">
      <c r="A715" s="3" t="n"/>
      <c r="B715" s="4" t="n"/>
      <c r="C715" s="4" t="n"/>
      <c r="D715" s="4" t="n"/>
      <c r="E715" s="4" t="n"/>
      <c r="F715" s="4" t="n"/>
      <c r="G715" s="4" t="n"/>
      <c r="H715" s="5" t="n"/>
      <c r="I715" s="5" t="n"/>
      <c r="J715" s="6" t="n"/>
      <c r="K715" s="6" t="n"/>
      <c r="L715" s="4" t="n"/>
      <c r="M715" s="4" t="n"/>
      <c r="N715" s="4" t="n"/>
      <c r="O715" s="7">
        <f>IF(AND(ISNUMBER(J715),ISNUMBER(K715)),J715-K715,"")</f>
        <v/>
      </c>
      <c r="P715" s="8">
        <f>IF(AND(ISNUMBER(H715),ISNUMBER(I715)),IF(I715&gt;=H715,I715-H715,I715-H715+1)*24,"")</f>
        <v/>
      </c>
      <c r="Q715" s="4">
        <f>IF(COUNTA(A715:N715)=0,"",IF(A715="","Tarih girilmedi",IF(L715="","Durum seçilmedi",IF(OR(AND(J715&lt;&gt;"",NOT(ISNUMBER(J715))),AND(K715&lt;&gt;"",NOT(ISNUMBER(K715)))),"Adet sayı olmalı",IF(NOT(ISNUMBER(O715)),"",IF(AND(L715="Eksiksiz",O715&lt;&gt;0),"Adet farkı var, durum Eksiksiz",IF(O715&lt;0,"Teslim alınan irsaliyedekinden fazla","")))))))</f>
        <v/>
      </c>
    </row>
    <row r="716">
      <c r="A716" s="3" t="n"/>
      <c r="B716" s="4" t="n"/>
      <c r="C716" s="4" t="n"/>
      <c r="D716" s="4" t="n"/>
      <c r="E716" s="4" t="n"/>
      <c r="F716" s="4" t="n"/>
      <c r="G716" s="4" t="n"/>
      <c r="H716" s="5" t="n"/>
      <c r="I716" s="5" t="n"/>
      <c r="J716" s="6" t="n"/>
      <c r="K716" s="6" t="n"/>
      <c r="L716" s="4" t="n"/>
      <c r="M716" s="4" t="n"/>
      <c r="N716" s="4" t="n"/>
      <c r="O716" s="7">
        <f>IF(AND(ISNUMBER(J716),ISNUMBER(K716)),J716-K716,"")</f>
        <v/>
      </c>
      <c r="P716" s="8">
        <f>IF(AND(ISNUMBER(H716),ISNUMBER(I716)),IF(I716&gt;=H716,I716-H716,I716-H716+1)*24,"")</f>
        <v/>
      </c>
      <c r="Q716" s="4">
        <f>IF(COUNTA(A716:N716)=0,"",IF(A716="","Tarih girilmedi",IF(L716="","Durum seçilmedi",IF(OR(AND(J716&lt;&gt;"",NOT(ISNUMBER(J716))),AND(K716&lt;&gt;"",NOT(ISNUMBER(K716)))),"Adet sayı olmalı",IF(NOT(ISNUMBER(O716)),"",IF(AND(L716="Eksiksiz",O716&lt;&gt;0),"Adet farkı var, durum Eksiksiz",IF(O716&lt;0,"Teslim alınan irsaliyedekinden fazla","")))))))</f>
        <v/>
      </c>
    </row>
    <row r="717">
      <c r="A717" s="3" t="n"/>
      <c r="B717" s="4" t="n"/>
      <c r="C717" s="4" t="n"/>
      <c r="D717" s="4" t="n"/>
      <c r="E717" s="4" t="n"/>
      <c r="F717" s="4" t="n"/>
      <c r="G717" s="4" t="n"/>
      <c r="H717" s="5" t="n"/>
      <c r="I717" s="5" t="n"/>
      <c r="J717" s="6" t="n"/>
      <c r="K717" s="6" t="n"/>
      <c r="L717" s="4" t="n"/>
      <c r="M717" s="4" t="n"/>
      <c r="N717" s="4" t="n"/>
      <c r="O717" s="7">
        <f>IF(AND(ISNUMBER(J717),ISNUMBER(K717)),J717-K717,"")</f>
        <v/>
      </c>
      <c r="P717" s="8">
        <f>IF(AND(ISNUMBER(H717),ISNUMBER(I717)),IF(I717&gt;=H717,I717-H717,I717-H717+1)*24,"")</f>
        <v/>
      </c>
      <c r="Q717" s="4">
        <f>IF(COUNTA(A717:N717)=0,"",IF(A717="","Tarih girilmedi",IF(L717="","Durum seçilmedi",IF(OR(AND(J717&lt;&gt;"",NOT(ISNUMBER(J717))),AND(K717&lt;&gt;"",NOT(ISNUMBER(K717)))),"Adet sayı olmalı",IF(NOT(ISNUMBER(O717)),"",IF(AND(L717="Eksiksiz",O717&lt;&gt;0),"Adet farkı var, durum Eksiksiz",IF(O717&lt;0,"Teslim alınan irsaliyedekinden fazla","")))))))</f>
        <v/>
      </c>
    </row>
    <row r="718">
      <c r="A718" s="3" t="n"/>
      <c r="B718" s="4" t="n"/>
      <c r="C718" s="4" t="n"/>
      <c r="D718" s="4" t="n"/>
      <c r="E718" s="4" t="n"/>
      <c r="F718" s="4" t="n"/>
      <c r="G718" s="4" t="n"/>
      <c r="H718" s="5" t="n"/>
      <c r="I718" s="5" t="n"/>
      <c r="J718" s="6" t="n"/>
      <c r="K718" s="6" t="n"/>
      <c r="L718" s="4" t="n"/>
      <c r="M718" s="4" t="n"/>
      <c r="N718" s="4" t="n"/>
      <c r="O718" s="7">
        <f>IF(AND(ISNUMBER(J718),ISNUMBER(K718)),J718-K718,"")</f>
        <v/>
      </c>
      <c r="P718" s="8">
        <f>IF(AND(ISNUMBER(H718),ISNUMBER(I718)),IF(I718&gt;=H718,I718-H718,I718-H718+1)*24,"")</f>
        <v/>
      </c>
      <c r="Q718" s="4">
        <f>IF(COUNTA(A718:N718)=0,"",IF(A718="","Tarih girilmedi",IF(L718="","Durum seçilmedi",IF(OR(AND(J718&lt;&gt;"",NOT(ISNUMBER(J718))),AND(K718&lt;&gt;"",NOT(ISNUMBER(K718)))),"Adet sayı olmalı",IF(NOT(ISNUMBER(O718)),"",IF(AND(L718="Eksiksiz",O718&lt;&gt;0),"Adet farkı var, durum Eksiksiz",IF(O718&lt;0,"Teslim alınan irsaliyedekinden fazla","")))))))</f>
        <v/>
      </c>
    </row>
    <row r="719">
      <c r="A719" s="3" t="n"/>
      <c r="B719" s="4" t="n"/>
      <c r="C719" s="4" t="n"/>
      <c r="D719" s="4" t="n"/>
      <c r="E719" s="4" t="n"/>
      <c r="F719" s="4" t="n"/>
      <c r="G719" s="4" t="n"/>
      <c r="H719" s="5" t="n"/>
      <c r="I719" s="5" t="n"/>
      <c r="J719" s="6" t="n"/>
      <c r="K719" s="6" t="n"/>
      <c r="L719" s="4" t="n"/>
      <c r="M719" s="4" t="n"/>
      <c r="N719" s="4" t="n"/>
      <c r="O719" s="7">
        <f>IF(AND(ISNUMBER(J719),ISNUMBER(K719)),J719-K719,"")</f>
        <v/>
      </c>
      <c r="P719" s="8">
        <f>IF(AND(ISNUMBER(H719),ISNUMBER(I719)),IF(I719&gt;=H719,I719-H719,I719-H719+1)*24,"")</f>
        <v/>
      </c>
      <c r="Q719" s="4">
        <f>IF(COUNTA(A719:N719)=0,"",IF(A719="","Tarih girilmedi",IF(L719="","Durum seçilmedi",IF(OR(AND(J719&lt;&gt;"",NOT(ISNUMBER(J719))),AND(K719&lt;&gt;"",NOT(ISNUMBER(K719)))),"Adet sayı olmalı",IF(NOT(ISNUMBER(O719)),"",IF(AND(L719="Eksiksiz",O719&lt;&gt;0),"Adet farkı var, durum Eksiksiz",IF(O719&lt;0,"Teslim alınan irsaliyedekinden fazla","")))))))</f>
        <v/>
      </c>
    </row>
    <row r="720">
      <c r="A720" s="3" t="n"/>
      <c r="B720" s="4" t="n"/>
      <c r="C720" s="4" t="n"/>
      <c r="D720" s="4" t="n"/>
      <c r="E720" s="4" t="n"/>
      <c r="F720" s="4" t="n"/>
      <c r="G720" s="4" t="n"/>
      <c r="H720" s="5" t="n"/>
      <c r="I720" s="5" t="n"/>
      <c r="J720" s="6" t="n"/>
      <c r="K720" s="6" t="n"/>
      <c r="L720" s="4" t="n"/>
      <c r="M720" s="4" t="n"/>
      <c r="N720" s="4" t="n"/>
      <c r="O720" s="7">
        <f>IF(AND(ISNUMBER(J720),ISNUMBER(K720)),J720-K720,"")</f>
        <v/>
      </c>
      <c r="P720" s="8">
        <f>IF(AND(ISNUMBER(H720),ISNUMBER(I720)),IF(I720&gt;=H720,I720-H720,I720-H720+1)*24,"")</f>
        <v/>
      </c>
      <c r="Q720" s="4">
        <f>IF(COUNTA(A720:N720)=0,"",IF(A720="","Tarih girilmedi",IF(L720="","Durum seçilmedi",IF(OR(AND(J720&lt;&gt;"",NOT(ISNUMBER(J720))),AND(K720&lt;&gt;"",NOT(ISNUMBER(K720)))),"Adet sayı olmalı",IF(NOT(ISNUMBER(O720)),"",IF(AND(L720="Eksiksiz",O720&lt;&gt;0),"Adet farkı var, durum Eksiksiz",IF(O720&lt;0,"Teslim alınan irsaliyedekinden fazla","")))))))</f>
        <v/>
      </c>
    </row>
    <row r="721">
      <c r="A721" s="3" t="n"/>
      <c r="B721" s="4" t="n"/>
      <c r="C721" s="4" t="n"/>
      <c r="D721" s="4" t="n"/>
      <c r="E721" s="4" t="n"/>
      <c r="F721" s="4" t="n"/>
      <c r="G721" s="4" t="n"/>
      <c r="H721" s="5" t="n"/>
      <c r="I721" s="5" t="n"/>
      <c r="J721" s="6" t="n"/>
      <c r="K721" s="6" t="n"/>
      <c r="L721" s="4" t="n"/>
      <c r="M721" s="4" t="n"/>
      <c r="N721" s="4" t="n"/>
      <c r="O721" s="7">
        <f>IF(AND(ISNUMBER(J721),ISNUMBER(K721)),J721-K721,"")</f>
        <v/>
      </c>
      <c r="P721" s="8">
        <f>IF(AND(ISNUMBER(H721),ISNUMBER(I721)),IF(I721&gt;=H721,I721-H721,I721-H721+1)*24,"")</f>
        <v/>
      </c>
      <c r="Q721" s="4">
        <f>IF(COUNTA(A721:N721)=0,"",IF(A721="","Tarih girilmedi",IF(L721="","Durum seçilmedi",IF(OR(AND(J721&lt;&gt;"",NOT(ISNUMBER(J721))),AND(K721&lt;&gt;"",NOT(ISNUMBER(K721)))),"Adet sayı olmalı",IF(NOT(ISNUMBER(O721)),"",IF(AND(L721="Eksiksiz",O721&lt;&gt;0),"Adet farkı var, durum Eksiksiz",IF(O721&lt;0,"Teslim alınan irsaliyedekinden fazla","")))))))</f>
        <v/>
      </c>
    </row>
    <row r="722">
      <c r="A722" s="3" t="n"/>
      <c r="B722" s="4" t="n"/>
      <c r="C722" s="4" t="n"/>
      <c r="D722" s="4" t="n"/>
      <c r="E722" s="4" t="n"/>
      <c r="F722" s="4" t="n"/>
      <c r="G722" s="4" t="n"/>
      <c r="H722" s="5" t="n"/>
      <c r="I722" s="5" t="n"/>
      <c r="J722" s="6" t="n"/>
      <c r="K722" s="6" t="n"/>
      <c r="L722" s="4" t="n"/>
      <c r="M722" s="4" t="n"/>
      <c r="N722" s="4" t="n"/>
      <c r="O722" s="7">
        <f>IF(AND(ISNUMBER(J722),ISNUMBER(K722)),J722-K722,"")</f>
        <v/>
      </c>
      <c r="P722" s="8">
        <f>IF(AND(ISNUMBER(H722),ISNUMBER(I722)),IF(I722&gt;=H722,I722-H722,I722-H722+1)*24,"")</f>
        <v/>
      </c>
      <c r="Q722" s="4">
        <f>IF(COUNTA(A722:N722)=0,"",IF(A722="","Tarih girilmedi",IF(L722="","Durum seçilmedi",IF(OR(AND(J722&lt;&gt;"",NOT(ISNUMBER(J722))),AND(K722&lt;&gt;"",NOT(ISNUMBER(K722)))),"Adet sayı olmalı",IF(NOT(ISNUMBER(O722)),"",IF(AND(L722="Eksiksiz",O722&lt;&gt;0),"Adet farkı var, durum Eksiksiz",IF(O722&lt;0,"Teslim alınan irsaliyedekinden fazla","")))))))</f>
        <v/>
      </c>
    </row>
    <row r="723">
      <c r="A723" s="3" t="n"/>
      <c r="B723" s="4" t="n"/>
      <c r="C723" s="4" t="n"/>
      <c r="D723" s="4" t="n"/>
      <c r="E723" s="4" t="n"/>
      <c r="F723" s="4" t="n"/>
      <c r="G723" s="4" t="n"/>
      <c r="H723" s="5" t="n"/>
      <c r="I723" s="5" t="n"/>
      <c r="J723" s="6" t="n"/>
      <c r="K723" s="6" t="n"/>
      <c r="L723" s="4" t="n"/>
      <c r="M723" s="4" t="n"/>
      <c r="N723" s="4" t="n"/>
      <c r="O723" s="7">
        <f>IF(AND(ISNUMBER(J723),ISNUMBER(K723)),J723-K723,"")</f>
        <v/>
      </c>
      <c r="P723" s="8">
        <f>IF(AND(ISNUMBER(H723),ISNUMBER(I723)),IF(I723&gt;=H723,I723-H723,I723-H723+1)*24,"")</f>
        <v/>
      </c>
      <c r="Q723" s="4">
        <f>IF(COUNTA(A723:N723)=0,"",IF(A723="","Tarih girilmedi",IF(L723="","Durum seçilmedi",IF(OR(AND(J723&lt;&gt;"",NOT(ISNUMBER(J723))),AND(K723&lt;&gt;"",NOT(ISNUMBER(K723)))),"Adet sayı olmalı",IF(NOT(ISNUMBER(O723)),"",IF(AND(L723="Eksiksiz",O723&lt;&gt;0),"Adet farkı var, durum Eksiksiz",IF(O723&lt;0,"Teslim alınan irsaliyedekinden fazla","")))))))</f>
        <v/>
      </c>
    </row>
    <row r="724">
      <c r="A724" s="3" t="n"/>
      <c r="B724" s="4" t="n"/>
      <c r="C724" s="4" t="n"/>
      <c r="D724" s="4" t="n"/>
      <c r="E724" s="4" t="n"/>
      <c r="F724" s="4" t="n"/>
      <c r="G724" s="4" t="n"/>
      <c r="H724" s="5" t="n"/>
      <c r="I724" s="5" t="n"/>
      <c r="J724" s="6" t="n"/>
      <c r="K724" s="6" t="n"/>
      <c r="L724" s="4" t="n"/>
      <c r="M724" s="4" t="n"/>
      <c r="N724" s="4" t="n"/>
      <c r="O724" s="7">
        <f>IF(AND(ISNUMBER(J724),ISNUMBER(K724)),J724-K724,"")</f>
        <v/>
      </c>
      <c r="P724" s="8">
        <f>IF(AND(ISNUMBER(H724),ISNUMBER(I724)),IF(I724&gt;=H724,I724-H724,I724-H724+1)*24,"")</f>
        <v/>
      </c>
      <c r="Q724" s="4">
        <f>IF(COUNTA(A724:N724)=0,"",IF(A724="","Tarih girilmedi",IF(L724="","Durum seçilmedi",IF(OR(AND(J724&lt;&gt;"",NOT(ISNUMBER(J724))),AND(K724&lt;&gt;"",NOT(ISNUMBER(K724)))),"Adet sayı olmalı",IF(NOT(ISNUMBER(O724)),"",IF(AND(L724="Eksiksiz",O724&lt;&gt;0),"Adet farkı var, durum Eksiksiz",IF(O724&lt;0,"Teslim alınan irsaliyedekinden fazla","")))))))</f>
        <v/>
      </c>
    </row>
    <row r="725">
      <c r="A725" s="3" t="n"/>
      <c r="B725" s="4" t="n"/>
      <c r="C725" s="4" t="n"/>
      <c r="D725" s="4" t="n"/>
      <c r="E725" s="4" t="n"/>
      <c r="F725" s="4" t="n"/>
      <c r="G725" s="4" t="n"/>
      <c r="H725" s="5" t="n"/>
      <c r="I725" s="5" t="n"/>
      <c r="J725" s="6" t="n"/>
      <c r="K725" s="6" t="n"/>
      <c r="L725" s="4" t="n"/>
      <c r="M725" s="4" t="n"/>
      <c r="N725" s="4" t="n"/>
      <c r="O725" s="7">
        <f>IF(AND(ISNUMBER(J725),ISNUMBER(K725)),J725-K725,"")</f>
        <v/>
      </c>
      <c r="P725" s="8">
        <f>IF(AND(ISNUMBER(H725),ISNUMBER(I725)),IF(I725&gt;=H725,I725-H725,I725-H725+1)*24,"")</f>
        <v/>
      </c>
      <c r="Q725" s="4">
        <f>IF(COUNTA(A725:N725)=0,"",IF(A725="","Tarih girilmedi",IF(L725="","Durum seçilmedi",IF(OR(AND(J725&lt;&gt;"",NOT(ISNUMBER(J725))),AND(K725&lt;&gt;"",NOT(ISNUMBER(K725)))),"Adet sayı olmalı",IF(NOT(ISNUMBER(O725)),"",IF(AND(L725="Eksiksiz",O725&lt;&gt;0),"Adet farkı var, durum Eksiksiz",IF(O725&lt;0,"Teslim alınan irsaliyedekinden fazla","")))))))</f>
        <v/>
      </c>
    </row>
    <row r="726">
      <c r="A726" s="3" t="n"/>
      <c r="B726" s="4" t="n"/>
      <c r="C726" s="4" t="n"/>
      <c r="D726" s="4" t="n"/>
      <c r="E726" s="4" t="n"/>
      <c r="F726" s="4" t="n"/>
      <c r="G726" s="4" t="n"/>
      <c r="H726" s="5" t="n"/>
      <c r="I726" s="5" t="n"/>
      <c r="J726" s="6" t="n"/>
      <c r="K726" s="6" t="n"/>
      <c r="L726" s="4" t="n"/>
      <c r="M726" s="4" t="n"/>
      <c r="N726" s="4" t="n"/>
      <c r="O726" s="7">
        <f>IF(AND(ISNUMBER(J726),ISNUMBER(K726)),J726-K726,"")</f>
        <v/>
      </c>
      <c r="P726" s="8">
        <f>IF(AND(ISNUMBER(H726),ISNUMBER(I726)),IF(I726&gt;=H726,I726-H726,I726-H726+1)*24,"")</f>
        <v/>
      </c>
      <c r="Q726" s="4">
        <f>IF(COUNTA(A726:N726)=0,"",IF(A726="","Tarih girilmedi",IF(L726="","Durum seçilmedi",IF(OR(AND(J726&lt;&gt;"",NOT(ISNUMBER(J726))),AND(K726&lt;&gt;"",NOT(ISNUMBER(K726)))),"Adet sayı olmalı",IF(NOT(ISNUMBER(O726)),"",IF(AND(L726="Eksiksiz",O726&lt;&gt;0),"Adet farkı var, durum Eksiksiz",IF(O726&lt;0,"Teslim alınan irsaliyedekinden fazla","")))))))</f>
        <v/>
      </c>
    </row>
    <row r="727">
      <c r="A727" s="3" t="n"/>
      <c r="B727" s="4" t="n"/>
      <c r="C727" s="4" t="n"/>
      <c r="D727" s="4" t="n"/>
      <c r="E727" s="4" t="n"/>
      <c r="F727" s="4" t="n"/>
      <c r="G727" s="4" t="n"/>
      <c r="H727" s="5" t="n"/>
      <c r="I727" s="5" t="n"/>
      <c r="J727" s="6" t="n"/>
      <c r="K727" s="6" t="n"/>
      <c r="L727" s="4" t="n"/>
      <c r="M727" s="4" t="n"/>
      <c r="N727" s="4" t="n"/>
      <c r="O727" s="7">
        <f>IF(AND(ISNUMBER(J727),ISNUMBER(K727)),J727-K727,"")</f>
        <v/>
      </c>
      <c r="P727" s="8">
        <f>IF(AND(ISNUMBER(H727),ISNUMBER(I727)),IF(I727&gt;=H727,I727-H727,I727-H727+1)*24,"")</f>
        <v/>
      </c>
      <c r="Q727" s="4">
        <f>IF(COUNTA(A727:N727)=0,"",IF(A727="","Tarih girilmedi",IF(L727="","Durum seçilmedi",IF(OR(AND(J727&lt;&gt;"",NOT(ISNUMBER(J727))),AND(K727&lt;&gt;"",NOT(ISNUMBER(K727)))),"Adet sayı olmalı",IF(NOT(ISNUMBER(O727)),"",IF(AND(L727="Eksiksiz",O727&lt;&gt;0),"Adet farkı var, durum Eksiksiz",IF(O727&lt;0,"Teslim alınan irsaliyedekinden fazla","")))))))</f>
        <v/>
      </c>
    </row>
    <row r="728">
      <c r="A728" s="3" t="n"/>
      <c r="B728" s="4" t="n"/>
      <c r="C728" s="4" t="n"/>
      <c r="D728" s="4" t="n"/>
      <c r="E728" s="4" t="n"/>
      <c r="F728" s="4" t="n"/>
      <c r="G728" s="4" t="n"/>
      <c r="H728" s="5" t="n"/>
      <c r="I728" s="5" t="n"/>
      <c r="J728" s="6" t="n"/>
      <c r="K728" s="6" t="n"/>
      <c r="L728" s="4" t="n"/>
      <c r="M728" s="4" t="n"/>
      <c r="N728" s="4" t="n"/>
      <c r="O728" s="7">
        <f>IF(AND(ISNUMBER(J728),ISNUMBER(K728)),J728-K728,"")</f>
        <v/>
      </c>
      <c r="P728" s="8">
        <f>IF(AND(ISNUMBER(H728),ISNUMBER(I728)),IF(I728&gt;=H728,I728-H728,I728-H728+1)*24,"")</f>
        <v/>
      </c>
      <c r="Q728" s="4">
        <f>IF(COUNTA(A728:N728)=0,"",IF(A728="","Tarih girilmedi",IF(L728="","Durum seçilmedi",IF(OR(AND(J728&lt;&gt;"",NOT(ISNUMBER(J728))),AND(K728&lt;&gt;"",NOT(ISNUMBER(K728)))),"Adet sayı olmalı",IF(NOT(ISNUMBER(O728)),"",IF(AND(L728="Eksiksiz",O728&lt;&gt;0),"Adet farkı var, durum Eksiksiz",IF(O728&lt;0,"Teslim alınan irsaliyedekinden fazla","")))))))</f>
        <v/>
      </c>
    </row>
    <row r="729">
      <c r="A729" s="3" t="n"/>
      <c r="B729" s="4" t="n"/>
      <c r="C729" s="4" t="n"/>
      <c r="D729" s="4" t="n"/>
      <c r="E729" s="4" t="n"/>
      <c r="F729" s="4" t="n"/>
      <c r="G729" s="4" t="n"/>
      <c r="H729" s="5" t="n"/>
      <c r="I729" s="5" t="n"/>
      <c r="J729" s="6" t="n"/>
      <c r="K729" s="6" t="n"/>
      <c r="L729" s="4" t="n"/>
      <c r="M729" s="4" t="n"/>
      <c r="N729" s="4" t="n"/>
      <c r="O729" s="7">
        <f>IF(AND(ISNUMBER(J729),ISNUMBER(K729)),J729-K729,"")</f>
        <v/>
      </c>
      <c r="P729" s="8">
        <f>IF(AND(ISNUMBER(H729),ISNUMBER(I729)),IF(I729&gt;=H729,I729-H729,I729-H729+1)*24,"")</f>
        <v/>
      </c>
      <c r="Q729" s="4">
        <f>IF(COUNTA(A729:N729)=0,"",IF(A729="","Tarih girilmedi",IF(L729="","Durum seçilmedi",IF(OR(AND(J729&lt;&gt;"",NOT(ISNUMBER(J729))),AND(K729&lt;&gt;"",NOT(ISNUMBER(K729)))),"Adet sayı olmalı",IF(NOT(ISNUMBER(O729)),"",IF(AND(L729="Eksiksiz",O729&lt;&gt;0),"Adet farkı var, durum Eksiksiz",IF(O729&lt;0,"Teslim alınan irsaliyedekinden fazla","")))))))</f>
        <v/>
      </c>
    </row>
    <row r="730">
      <c r="A730" s="3" t="n"/>
      <c r="B730" s="4" t="n"/>
      <c r="C730" s="4" t="n"/>
      <c r="D730" s="4" t="n"/>
      <c r="E730" s="4" t="n"/>
      <c r="F730" s="4" t="n"/>
      <c r="G730" s="4" t="n"/>
      <c r="H730" s="5" t="n"/>
      <c r="I730" s="5" t="n"/>
      <c r="J730" s="6" t="n"/>
      <c r="K730" s="6" t="n"/>
      <c r="L730" s="4" t="n"/>
      <c r="M730" s="4" t="n"/>
      <c r="N730" s="4" t="n"/>
      <c r="O730" s="7">
        <f>IF(AND(ISNUMBER(J730),ISNUMBER(K730)),J730-K730,"")</f>
        <v/>
      </c>
      <c r="P730" s="8">
        <f>IF(AND(ISNUMBER(H730),ISNUMBER(I730)),IF(I730&gt;=H730,I730-H730,I730-H730+1)*24,"")</f>
        <v/>
      </c>
      <c r="Q730" s="4">
        <f>IF(COUNTA(A730:N730)=0,"",IF(A730="","Tarih girilmedi",IF(L730="","Durum seçilmedi",IF(OR(AND(J730&lt;&gt;"",NOT(ISNUMBER(J730))),AND(K730&lt;&gt;"",NOT(ISNUMBER(K730)))),"Adet sayı olmalı",IF(NOT(ISNUMBER(O730)),"",IF(AND(L730="Eksiksiz",O730&lt;&gt;0),"Adet farkı var, durum Eksiksiz",IF(O730&lt;0,"Teslim alınan irsaliyedekinden fazla","")))))))</f>
        <v/>
      </c>
    </row>
    <row r="731">
      <c r="A731" s="3" t="n"/>
      <c r="B731" s="4" t="n"/>
      <c r="C731" s="4" t="n"/>
      <c r="D731" s="4" t="n"/>
      <c r="E731" s="4" t="n"/>
      <c r="F731" s="4" t="n"/>
      <c r="G731" s="4" t="n"/>
      <c r="H731" s="5" t="n"/>
      <c r="I731" s="5" t="n"/>
      <c r="J731" s="6" t="n"/>
      <c r="K731" s="6" t="n"/>
      <c r="L731" s="4" t="n"/>
      <c r="M731" s="4" t="n"/>
      <c r="N731" s="4" t="n"/>
      <c r="O731" s="7">
        <f>IF(AND(ISNUMBER(J731),ISNUMBER(K731)),J731-K731,"")</f>
        <v/>
      </c>
      <c r="P731" s="8">
        <f>IF(AND(ISNUMBER(H731),ISNUMBER(I731)),IF(I731&gt;=H731,I731-H731,I731-H731+1)*24,"")</f>
        <v/>
      </c>
      <c r="Q731" s="4">
        <f>IF(COUNTA(A731:N731)=0,"",IF(A731="","Tarih girilmedi",IF(L731="","Durum seçilmedi",IF(OR(AND(J731&lt;&gt;"",NOT(ISNUMBER(J731))),AND(K731&lt;&gt;"",NOT(ISNUMBER(K731)))),"Adet sayı olmalı",IF(NOT(ISNUMBER(O731)),"",IF(AND(L731="Eksiksiz",O731&lt;&gt;0),"Adet farkı var, durum Eksiksiz",IF(O731&lt;0,"Teslim alınan irsaliyedekinden fazla","")))))))</f>
        <v/>
      </c>
    </row>
    <row r="732">
      <c r="A732" s="3" t="n"/>
      <c r="B732" s="4" t="n"/>
      <c r="C732" s="4" t="n"/>
      <c r="D732" s="4" t="n"/>
      <c r="E732" s="4" t="n"/>
      <c r="F732" s="4" t="n"/>
      <c r="G732" s="4" t="n"/>
      <c r="H732" s="5" t="n"/>
      <c r="I732" s="5" t="n"/>
      <c r="J732" s="6" t="n"/>
      <c r="K732" s="6" t="n"/>
      <c r="L732" s="4" t="n"/>
      <c r="M732" s="4" t="n"/>
      <c r="N732" s="4" t="n"/>
      <c r="O732" s="7">
        <f>IF(AND(ISNUMBER(J732),ISNUMBER(K732)),J732-K732,"")</f>
        <v/>
      </c>
      <c r="P732" s="8">
        <f>IF(AND(ISNUMBER(H732),ISNUMBER(I732)),IF(I732&gt;=H732,I732-H732,I732-H732+1)*24,"")</f>
        <v/>
      </c>
      <c r="Q732" s="4">
        <f>IF(COUNTA(A732:N732)=0,"",IF(A732="","Tarih girilmedi",IF(L732="","Durum seçilmedi",IF(OR(AND(J732&lt;&gt;"",NOT(ISNUMBER(J732))),AND(K732&lt;&gt;"",NOT(ISNUMBER(K732)))),"Adet sayı olmalı",IF(NOT(ISNUMBER(O732)),"",IF(AND(L732="Eksiksiz",O732&lt;&gt;0),"Adet farkı var, durum Eksiksiz",IF(O732&lt;0,"Teslim alınan irsaliyedekinden fazla","")))))))</f>
        <v/>
      </c>
    </row>
    <row r="733">
      <c r="A733" s="3" t="n"/>
      <c r="B733" s="4" t="n"/>
      <c r="C733" s="4" t="n"/>
      <c r="D733" s="4" t="n"/>
      <c r="E733" s="4" t="n"/>
      <c r="F733" s="4" t="n"/>
      <c r="G733" s="4" t="n"/>
      <c r="H733" s="5" t="n"/>
      <c r="I733" s="5" t="n"/>
      <c r="J733" s="6" t="n"/>
      <c r="K733" s="6" t="n"/>
      <c r="L733" s="4" t="n"/>
      <c r="M733" s="4" t="n"/>
      <c r="N733" s="4" t="n"/>
      <c r="O733" s="7">
        <f>IF(AND(ISNUMBER(J733),ISNUMBER(K733)),J733-K733,"")</f>
        <v/>
      </c>
      <c r="P733" s="8">
        <f>IF(AND(ISNUMBER(H733),ISNUMBER(I733)),IF(I733&gt;=H733,I733-H733,I733-H733+1)*24,"")</f>
        <v/>
      </c>
      <c r="Q733" s="4">
        <f>IF(COUNTA(A733:N733)=0,"",IF(A733="","Tarih girilmedi",IF(L733="","Durum seçilmedi",IF(OR(AND(J733&lt;&gt;"",NOT(ISNUMBER(J733))),AND(K733&lt;&gt;"",NOT(ISNUMBER(K733)))),"Adet sayı olmalı",IF(NOT(ISNUMBER(O733)),"",IF(AND(L733="Eksiksiz",O733&lt;&gt;0),"Adet farkı var, durum Eksiksiz",IF(O733&lt;0,"Teslim alınan irsaliyedekinden fazla","")))))))</f>
        <v/>
      </c>
    </row>
    <row r="734">
      <c r="A734" s="3" t="n"/>
      <c r="B734" s="4" t="n"/>
      <c r="C734" s="4" t="n"/>
      <c r="D734" s="4" t="n"/>
      <c r="E734" s="4" t="n"/>
      <c r="F734" s="4" t="n"/>
      <c r="G734" s="4" t="n"/>
      <c r="H734" s="5" t="n"/>
      <c r="I734" s="5" t="n"/>
      <c r="J734" s="6" t="n"/>
      <c r="K734" s="6" t="n"/>
      <c r="L734" s="4" t="n"/>
      <c r="M734" s="4" t="n"/>
      <c r="N734" s="4" t="n"/>
      <c r="O734" s="7">
        <f>IF(AND(ISNUMBER(J734),ISNUMBER(K734)),J734-K734,"")</f>
        <v/>
      </c>
      <c r="P734" s="8">
        <f>IF(AND(ISNUMBER(H734),ISNUMBER(I734)),IF(I734&gt;=H734,I734-H734,I734-H734+1)*24,"")</f>
        <v/>
      </c>
      <c r="Q734" s="4">
        <f>IF(COUNTA(A734:N734)=0,"",IF(A734="","Tarih girilmedi",IF(L734="","Durum seçilmedi",IF(OR(AND(J734&lt;&gt;"",NOT(ISNUMBER(J734))),AND(K734&lt;&gt;"",NOT(ISNUMBER(K734)))),"Adet sayı olmalı",IF(NOT(ISNUMBER(O734)),"",IF(AND(L734="Eksiksiz",O734&lt;&gt;0),"Adet farkı var, durum Eksiksiz",IF(O734&lt;0,"Teslim alınan irsaliyedekinden fazla","")))))))</f>
        <v/>
      </c>
    </row>
    <row r="735">
      <c r="A735" s="3" t="n"/>
      <c r="B735" s="4" t="n"/>
      <c r="C735" s="4" t="n"/>
      <c r="D735" s="4" t="n"/>
      <c r="E735" s="4" t="n"/>
      <c r="F735" s="4" t="n"/>
      <c r="G735" s="4" t="n"/>
      <c r="H735" s="5" t="n"/>
      <c r="I735" s="5" t="n"/>
      <c r="J735" s="6" t="n"/>
      <c r="K735" s="6" t="n"/>
      <c r="L735" s="4" t="n"/>
      <c r="M735" s="4" t="n"/>
      <c r="N735" s="4" t="n"/>
      <c r="O735" s="7">
        <f>IF(AND(ISNUMBER(J735),ISNUMBER(K735)),J735-K735,"")</f>
        <v/>
      </c>
      <c r="P735" s="8">
        <f>IF(AND(ISNUMBER(H735),ISNUMBER(I735)),IF(I735&gt;=H735,I735-H735,I735-H735+1)*24,"")</f>
        <v/>
      </c>
      <c r="Q735" s="4">
        <f>IF(COUNTA(A735:N735)=0,"",IF(A735="","Tarih girilmedi",IF(L735="","Durum seçilmedi",IF(OR(AND(J735&lt;&gt;"",NOT(ISNUMBER(J735))),AND(K735&lt;&gt;"",NOT(ISNUMBER(K735)))),"Adet sayı olmalı",IF(NOT(ISNUMBER(O735)),"",IF(AND(L735="Eksiksiz",O735&lt;&gt;0),"Adet farkı var, durum Eksiksiz",IF(O735&lt;0,"Teslim alınan irsaliyedekinden fazla","")))))))</f>
        <v/>
      </c>
    </row>
    <row r="736">
      <c r="A736" s="3" t="n"/>
      <c r="B736" s="4" t="n"/>
      <c r="C736" s="4" t="n"/>
      <c r="D736" s="4" t="n"/>
      <c r="E736" s="4" t="n"/>
      <c r="F736" s="4" t="n"/>
      <c r="G736" s="4" t="n"/>
      <c r="H736" s="5" t="n"/>
      <c r="I736" s="5" t="n"/>
      <c r="J736" s="6" t="n"/>
      <c r="K736" s="6" t="n"/>
      <c r="L736" s="4" t="n"/>
      <c r="M736" s="4" t="n"/>
      <c r="N736" s="4" t="n"/>
      <c r="O736" s="7">
        <f>IF(AND(ISNUMBER(J736),ISNUMBER(K736)),J736-K736,"")</f>
        <v/>
      </c>
      <c r="P736" s="8">
        <f>IF(AND(ISNUMBER(H736),ISNUMBER(I736)),IF(I736&gt;=H736,I736-H736,I736-H736+1)*24,"")</f>
        <v/>
      </c>
      <c r="Q736" s="4">
        <f>IF(COUNTA(A736:N736)=0,"",IF(A736="","Tarih girilmedi",IF(L736="","Durum seçilmedi",IF(OR(AND(J736&lt;&gt;"",NOT(ISNUMBER(J736))),AND(K736&lt;&gt;"",NOT(ISNUMBER(K736)))),"Adet sayı olmalı",IF(NOT(ISNUMBER(O736)),"",IF(AND(L736="Eksiksiz",O736&lt;&gt;0),"Adet farkı var, durum Eksiksiz",IF(O736&lt;0,"Teslim alınan irsaliyedekinden fazla","")))))))</f>
        <v/>
      </c>
    </row>
    <row r="737">
      <c r="A737" s="3" t="n"/>
      <c r="B737" s="4" t="n"/>
      <c r="C737" s="4" t="n"/>
      <c r="D737" s="4" t="n"/>
      <c r="E737" s="4" t="n"/>
      <c r="F737" s="4" t="n"/>
      <c r="G737" s="4" t="n"/>
      <c r="H737" s="5" t="n"/>
      <c r="I737" s="5" t="n"/>
      <c r="J737" s="6" t="n"/>
      <c r="K737" s="6" t="n"/>
      <c r="L737" s="4" t="n"/>
      <c r="M737" s="4" t="n"/>
      <c r="N737" s="4" t="n"/>
      <c r="O737" s="7">
        <f>IF(AND(ISNUMBER(J737),ISNUMBER(K737)),J737-K737,"")</f>
        <v/>
      </c>
      <c r="P737" s="8">
        <f>IF(AND(ISNUMBER(H737),ISNUMBER(I737)),IF(I737&gt;=H737,I737-H737,I737-H737+1)*24,"")</f>
        <v/>
      </c>
      <c r="Q737" s="4">
        <f>IF(COUNTA(A737:N737)=0,"",IF(A737="","Tarih girilmedi",IF(L737="","Durum seçilmedi",IF(OR(AND(J737&lt;&gt;"",NOT(ISNUMBER(J737))),AND(K737&lt;&gt;"",NOT(ISNUMBER(K737)))),"Adet sayı olmalı",IF(NOT(ISNUMBER(O737)),"",IF(AND(L737="Eksiksiz",O737&lt;&gt;0),"Adet farkı var, durum Eksiksiz",IF(O737&lt;0,"Teslim alınan irsaliyedekinden fazla","")))))))</f>
        <v/>
      </c>
    </row>
    <row r="738">
      <c r="A738" s="3" t="n"/>
      <c r="B738" s="4" t="n"/>
      <c r="C738" s="4" t="n"/>
      <c r="D738" s="4" t="n"/>
      <c r="E738" s="4" t="n"/>
      <c r="F738" s="4" t="n"/>
      <c r="G738" s="4" t="n"/>
      <c r="H738" s="5" t="n"/>
      <c r="I738" s="5" t="n"/>
      <c r="J738" s="6" t="n"/>
      <c r="K738" s="6" t="n"/>
      <c r="L738" s="4" t="n"/>
      <c r="M738" s="4" t="n"/>
      <c r="N738" s="4" t="n"/>
      <c r="O738" s="7">
        <f>IF(AND(ISNUMBER(J738),ISNUMBER(K738)),J738-K738,"")</f>
        <v/>
      </c>
      <c r="P738" s="8">
        <f>IF(AND(ISNUMBER(H738),ISNUMBER(I738)),IF(I738&gt;=H738,I738-H738,I738-H738+1)*24,"")</f>
        <v/>
      </c>
      <c r="Q738" s="4">
        <f>IF(COUNTA(A738:N738)=0,"",IF(A738="","Tarih girilmedi",IF(L738="","Durum seçilmedi",IF(OR(AND(J738&lt;&gt;"",NOT(ISNUMBER(J738))),AND(K738&lt;&gt;"",NOT(ISNUMBER(K738)))),"Adet sayı olmalı",IF(NOT(ISNUMBER(O738)),"",IF(AND(L738="Eksiksiz",O738&lt;&gt;0),"Adet farkı var, durum Eksiksiz",IF(O738&lt;0,"Teslim alınan irsaliyedekinden fazla","")))))))</f>
        <v/>
      </c>
    </row>
    <row r="739">
      <c r="A739" s="3" t="n"/>
      <c r="B739" s="4" t="n"/>
      <c r="C739" s="4" t="n"/>
      <c r="D739" s="4" t="n"/>
      <c r="E739" s="4" t="n"/>
      <c r="F739" s="4" t="n"/>
      <c r="G739" s="4" t="n"/>
      <c r="H739" s="5" t="n"/>
      <c r="I739" s="5" t="n"/>
      <c r="J739" s="6" t="n"/>
      <c r="K739" s="6" t="n"/>
      <c r="L739" s="4" t="n"/>
      <c r="M739" s="4" t="n"/>
      <c r="N739" s="4" t="n"/>
      <c r="O739" s="7">
        <f>IF(AND(ISNUMBER(J739),ISNUMBER(K739)),J739-K739,"")</f>
        <v/>
      </c>
      <c r="P739" s="8">
        <f>IF(AND(ISNUMBER(H739),ISNUMBER(I739)),IF(I739&gt;=H739,I739-H739,I739-H739+1)*24,"")</f>
        <v/>
      </c>
      <c r="Q739" s="4">
        <f>IF(COUNTA(A739:N739)=0,"",IF(A739="","Tarih girilmedi",IF(L739="","Durum seçilmedi",IF(OR(AND(J739&lt;&gt;"",NOT(ISNUMBER(J739))),AND(K739&lt;&gt;"",NOT(ISNUMBER(K739)))),"Adet sayı olmalı",IF(NOT(ISNUMBER(O739)),"",IF(AND(L739="Eksiksiz",O739&lt;&gt;0),"Adet farkı var, durum Eksiksiz",IF(O739&lt;0,"Teslim alınan irsaliyedekinden fazla","")))))))</f>
        <v/>
      </c>
    </row>
    <row r="740">
      <c r="A740" s="3" t="n"/>
      <c r="B740" s="4" t="n"/>
      <c r="C740" s="4" t="n"/>
      <c r="D740" s="4" t="n"/>
      <c r="E740" s="4" t="n"/>
      <c r="F740" s="4" t="n"/>
      <c r="G740" s="4" t="n"/>
      <c r="H740" s="5" t="n"/>
      <c r="I740" s="5" t="n"/>
      <c r="J740" s="6" t="n"/>
      <c r="K740" s="6" t="n"/>
      <c r="L740" s="4" t="n"/>
      <c r="M740" s="4" t="n"/>
      <c r="N740" s="4" t="n"/>
      <c r="O740" s="7">
        <f>IF(AND(ISNUMBER(J740),ISNUMBER(K740)),J740-K740,"")</f>
        <v/>
      </c>
      <c r="P740" s="8">
        <f>IF(AND(ISNUMBER(H740),ISNUMBER(I740)),IF(I740&gt;=H740,I740-H740,I740-H740+1)*24,"")</f>
        <v/>
      </c>
      <c r="Q740" s="4">
        <f>IF(COUNTA(A740:N740)=0,"",IF(A740="","Tarih girilmedi",IF(L740="","Durum seçilmedi",IF(OR(AND(J740&lt;&gt;"",NOT(ISNUMBER(J740))),AND(K740&lt;&gt;"",NOT(ISNUMBER(K740)))),"Adet sayı olmalı",IF(NOT(ISNUMBER(O740)),"",IF(AND(L740="Eksiksiz",O740&lt;&gt;0),"Adet farkı var, durum Eksiksiz",IF(O740&lt;0,"Teslim alınan irsaliyedekinden fazla","")))))))</f>
        <v/>
      </c>
    </row>
    <row r="741">
      <c r="A741" s="3" t="n"/>
      <c r="B741" s="4" t="n"/>
      <c r="C741" s="4" t="n"/>
      <c r="D741" s="4" t="n"/>
      <c r="E741" s="4" t="n"/>
      <c r="F741" s="4" t="n"/>
      <c r="G741" s="4" t="n"/>
      <c r="H741" s="5" t="n"/>
      <c r="I741" s="5" t="n"/>
      <c r="J741" s="6" t="n"/>
      <c r="K741" s="6" t="n"/>
      <c r="L741" s="4" t="n"/>
      <c r="M741" s="4" t="n"/>
      <c r="N741" s="4" t="n"/>
      <c r="O741" s="7">
        <f>IF(AND(ISNUMBER(J741),ISNUMBER(K741)),J741-K741,"")</f>
        <v/>
      </c>
      <c r="P741" s="8">
        <f>IF(AND(ISNUMBER(H741),ISNUMBER(I741)),IF(I741&gt;=H741,I741-H741,I741-H741+1)*24,"")</f>
        <v/>
      </c>
      <c r="Q741" s="4">
        <f>IF(COUNTA(A741:N741)=0,"",IF(A741="","Tarih girilmedi",IF(L741="","Durum seçilmedi",IF(OR(AND(J741&lt;&gt;"",NOT(ISNUMBER(J741))),AND(K741&lt;&gt;"",NOT(ISNUMBER(K741)))),"Adet sayı olmalı",IF(NOT(ISNUMBER(O741)),"",IF(AND(L741="Eksiksiz",O741&lt;&gt;0),"Adet farkı var, durum Eksiksiz",IF(O741&lt;0,"Teslim alınan irsaliyedekinden fazla","")))))))</f>
        <v/>
      </c>
    </row>
    <row r="742">
      <c r="A742" s="3" t="n"/>
      <c r="B742" s="4" t="n"/>
      <c r="C742" s="4" t="n"/>
      <c r="D742" s="4" t="n"/>
      <c r="E742" s="4" t="n"/>
      <c r="F742" s="4" t="n"/>
      <c r="G742" s="4" t="n"/>
      <c r="H742" s="5" t="n"/>
      <c r="I742" s="5" t="n"/>
      <c r="J742" s="6" t="n"/>
      <c r="K742" s="6" t="n"/>
      <c r="L742" s="4" t="n"/>
      <c r="M742" s="4" t="n"/>
      <c r="N742" s="4" t="n"/>
      <c r="O742" s="7">
        <f>IF(AND(ISNUMBER(J742),ISNUMBER(K742)),J742-K742,"")</f>
        <v/>
      </c>
      <c r="P742" s="8">
        <f>IF(AND(ISNUMBER(H742),ISNUMBER(I742)),IF(I742&gt;=H742,I742-H742,I742-H742+1)*24,"")</f>
        <v/>
      </c>
      <c r="Q742" s="4">
        <f>IF(COUNTA(A742:N742)=0,"",IF(A742="","Tarih girilmedi",IF(L742="","Durum seçilmedi",IF(OR(AND(J742&lt;&gt;"",NOT(ISNUMBER(J742))),AND(K742&lt;&gt;"",NOT(ISNUMBER(K742)))),"Adet sayı olmalı",IF(NOT(ISNUMBER(O742)),"",IF(AND(L742="Eksiksiz",O742&lt;&gt;0),"Adet farkı var, durum Eksiksiz",IF(O742&lt;0,"Teslim alınan irsaliyedekinden fazla","")))))))</f>
        <v/>
      </c>
    </row>
    <row r="743">
      <c r="A743" s="3" t="n"/>
      <c r="B743" s="4" t="n"/>
      <c r="C743" s="4" t="n"/>
      <c r="D743" s="4" t="n"/>
      <c r="E743" s="4" t="n"/>
      <c r="F743" s="4" t="n"/>
      <c r="G743" s="4" t="n"/>
      <c r="H743" s="5" t="n"/>
      <c r="I743" s="5" t="n"/>
      <c r="J743" s="6" t="n"/>
      <c r="K743" s="6" t="n"/>
      <c r="L743" s="4" t="n"/>
      <c r="M743" s="4" t="n"/>
      <c r="N743" s="4" t="n"/>
      <c r="O743" s="7">
        <f>IF(AND(ISNUMBER(J743),ISNUMBER(K743)),J743-K743,"")</f>
        <v/>
      </c>
      <c r="P743" s="8">
        <f>IF(AND(ISNUMBER(H743),ISNUMBER(I743)),IF(I743&gt;=H743,I743-H743,I743-H743+1)*24,"")</f>
        <v/>
      </c>
      <c r="Q743" s="4">
        <f>IF(COUNTA(A743:N743)=0,"",IF(A743="","Tarih girilmedi",IF(L743="","Durum seçilmedi",IF(OR(AND(J743&lt;&gt;"",NOT(ISNUMBER(J743))),AND(K743&lt;&gt;"",NOT(ISNUMBER(K743)))),"Adet sayı olmalı",IF(NOT(ISNUMBER(O743)),"",IF(AND(L743="Eksiksiz",O743&lt;&gt;0),"Adet farkı var, durum Eksiksiz",IF(O743&lt;0,"Teslim alınan irsaliyedekinden fazla","")))))))</f>
        <v/>
      </c>
    </row>
    <row r="744">
      <c r="A744" s="3" t="n"/>
      <c r="B744" s="4" t="n"/>
      <c r="C744" s="4" t="n"/>
      <c r="D744" s="4" t="n"/>
      <c r="E744" s="4" t="n"/>
      <c r="F744" s="4" t="n"/>
      <c r="G744" s="4" t="n"/>
      <c r="H744" s="5" t="n"/>
      <c r="I744" s="5" t="n"/>
      <c r="J744" s="6" t="n"/>
      <c r="K744" s="6" t="n"/>
      <c r="L744" s="4" t="n"/>
      <c r="M744" s="4" t="n"/>
      <c r="N744" s="4" t="n"/>
      <c r="O744" s="7">
        <f>IF(AND(ISNUMBER(J744),ISNUMBER(K744)),J744-K744,"")</f>
        <v/>
      </c>
      <c r="P744" s="8">
        <f>IF(AND(ISNUMBER(H744),ISNUMBER(I744)),IF(I744&gt;=H744,I744-H744,I744-H744+1)*24,"")</f>
        <v/>
      </c>
      <c r="Q744" s="4">
        <f>IF(COUNTA(A744:N744)=0,"",IF(A744="","Tarih girilmedi",IF(L744="","Durum seçilmedi",IF(OR(AND(J744&lt;&gt;"",NOT(ISNUMBER(J744))),AND(K744&lt;&gt;"",NOT(ISNUMBER(K744)))),"Adet sayı olmalı",IF(NOT(ISNUMBER(O744)),"",IF(AND(L744="Eksiksiz",O744&lt;&gt;0),"Adet farkı var, durum Eksiksiz",IF(O744&lt;0,"Teslim alınan irsaliyedekinden fazla","")))))))</f>
        <v/>
      </c>
    </row>
    <row r="745">
      <c r="A745" s="3" t="n"/>
      <c r="B745" s="4" t="n"/>
      <c r="C745" s="4" t="n"/>
      <c r="D745" s="4" t="n"/>
      <c r="E745" s="4" t="n"/>
      <c r="F745" s="4" t="n"/>
      <c r="G745" s="4" t="n"/>
      <c r="H745" s="5" t="n"/>
      <c r="I745" s="5" t="n"/>
      <c r="J745" s="6" t="n"/>
      <c r="K745" s="6" t="n"/>
      <c r="L745" s="4" t="n"/>
      <c r="M745" s="4" t="n"/>
      <c r="N745" s="4" t="n"/>
      <c r="O745" s="7">
        <f>IF(AND(ISNUMBER(J745),ISNUMBER(K745)),J745-K745,"")</f>
        <v/>
      </c>
      <c r="P745" s="8">
        <f>IF(AND(ISNUMBER(H745),ISNUMBER(I745)),IF(I745&gt;=H745,I745-H745,I745-H745+1)*24,"")</f>
        <v/>
      </c>
      <c r="Q745" s="4">
        <f>IF(COUNTA(A745:N745)=0,"",IF(A745="","Tarih girilmedi",IF(L745="","Durum seçilmedi",IF(OR(AND(J745&lt;&gt;"",NOT(ISNUMBER(J745))),AND(K745&lt;&gt;"",NOT(ISNUMBER(K745)))),"Adet sayı olmalı",IF(NOT(ISNUMBER(O745)),"",IF(AND(L745="Eksiksiz",O745&lt;&gt;0),"Adet farkı var, durum Eksiksiz",IF(O745&lt;0,"Teslim alınan irsaliyedekinden fazla","")))))))</f>
        <v/>
      </c>
    </row>
    <row r="746">
      <c r="A746" s="3" t="n"/>
      <c r="B746" s="4" t="n"/>
      <c r="C746" s="4" t="n"/>
      <c r="D746" s="4" t="n"/>
      <c r="E746" s="4" t="n"/>
      <c r="F746" s="4" t="n"/>
      <c r="G746" s="4" t="n"/>
      <c r="H746" s="5" t="n"/>
      <c r="I746" s="5" t="n"/>
      <c r="J746" s="6" t="n"/>
      <c r="K746" s="6" t="n"/>
      <c r="L746" s="4" t="n"/>
      <c r="M746" s="4" t="n"/>
      <c r="N746" s="4" t="n"/>
      <c r="O746" s="7">
        <f>IF(AND(ISNUMBER(J746),ISNUMBER(K746)),J746-K746,"")</f>
        <v/>
      </c>
      <c r="P746" s="8">
        <f>IF(AND(ISNUMBER(H746),ISNUMBER(I746)),IF(I746&gt;=H746,I746-H746,I746-H746+1)*24,"")</f>
        <v/>
      </c>
      <c r="Q746" s="4">
        <f>IF(COUNTA(A746:N746)=0,"",IF(A746="","Tarih girilmedi",IF(L746="","Durum seçilmedi",IF(OR(AND(J746&lt;&gt;"",NOT(ISNUMBER(J746))),AND(K746&lt;&gt;"",NOT(ISNUMBER(K746)))),"Adet sayı olmalı",IF(NOT(ISNUMBER(O746)),"",IF(AND(L746="Eksiksiz",O746&lt;&gt;0),"Adet farkı var, durum Eksiksiz",IF(O746&lt;0,"Teslim alınan irsaliyedekinden fazla","")))))))</f>
        <v/>
      </c>
    </row>
    <row r="747">
      <c r="A747" s="3" t="n"/>
      <c r="B747" s="4" t="n"/>
      <c r="C747" s="4" t="n"/>
      <c r="D747" s="4" t="n"/>
      <c r="E747" s="4" t="n"/>
      <c r="F747" s="4" t="n"/>
      <c r="G747" s="4" t="n"/>
      <c r="H747" s="5" t="n"/>
      <c r="I747" s="5" t="n"/>
      <c r="J747" s="6" t="n"/>
      <c r="K747" s="6" t="n"/>
      <c r="L747" s="4" t="n"/>
      <c r="M747" s="4" t="n"/>
      <c r="N747" s="4" t="n"/>
      <c r="O747" s="7">
        <f>IF(AND(ISNUMBER(J747),ISNUMBER(K747)),J747-K747,"")</f>
        <v/>
      </c>
      <c r="P747" s="8">
        <f>IF(AND(ISNUMBER(H747),ISNUMBER(I747)),IF(I747&gt;=H747,I747-H747,I747-H747+1)*24,"")</f>
        <v/>
      </c>
      <c r="Q747" s="4">
        <f>IF(COUNTA(A747:N747)=0,"",IF(A747="","Tarih girilmedi",IF(L747="","Durum seçilmedi",IF(OR(AND(J747&lt;&gt;"",NOT(ISNUMBER(J747))),AND(K747&lt;&gt;"",NOT(ISNUMBER(K747)))),"Adet sayı olmalı",IF(NOT(ISNUMBER(O747)),"",IF(AND(L747="Eksiksiz",O747&lt;&gt;0),"Adet farkı var, durum Eksiksiz",IF(O747&lt;0,"Teslim alınan irsaliyedekinden fazla","")))))))</f>
        <v/>
      </c>
    </row>
    <row r="748">
      <c r="A748" s="3" t="n"/>
      <c r="B748" s="4" t="n"/>
      <c r="C748" s="4" t="n"/>
      <c r="D748" s="4" t="n"/>
      <c r="E748" s="4" t="n"/>
      <c r="F748" s="4" t="n"/>
      <c r="G748" s="4" t="n"/>
      <c r="H748" s="5" t="n"/>
      <c r="I748" s="5" t="n"/>
      <c r="J748" s="6" t="n"/>
      <c r="K748" s="6" t="n"/>
      <c r="L748" s="4" t="n"/>
      <c r="M748" s="4" t="n"/>
      <c r="N748" s="4" t="n"/>
      <c r="O748" s="7">
        <f>IF(AND(ISNUMBER(J748),ISNUMBER(K748)),J748-K748,"")</f>
        <v/>
      </c>
      <c r="P748" s="8">
        <f>IF(AND(ISNUMBER(H748),ISNUMBER(I748)),IF(I748&gt;=H748,I748-H748,I748-H748+1)*24,"")</f>
        <v/>
      </c>
      <c r="Q748" s="4">
        <f>IF(COUNTA(A748:N748)=0,"",IF(A748="","Tarih girilmedi",IF(L748="","Durum seçilmedi",IF(OR(AND(J748&lt;&gt;"",NOT(ISNUMBER(J748))),AND(K748&lt;&gt;"",NOT(ISNUMBER(K748)))),"Adet sayı olmalı",IF(NOT(ISNUMBER(O748)),"",IF(AND(L748="Eksiksiz",O748&lt;&gt;0),"Adet farkı var, durum Eksiksiz",IF(O748&lt;0,"Teslim alınan irsaliyedekinden fazla","")))))))</f>
        <v/>
      </c>
    </row>
    <row r="749">
      <c r="A749" s="3" t="n"/>
      <c r="B749" s="4" t="n"/>
      <c r="C749" s="4" t="n"/>
      <c r="D749" s="4" t="n"/>
      <c r="E749" s="4" t="n"/>
      <c r="F749" s="4" t="n"/>
      <c r="G749" s="4" t="n"/>
      <c r="H749" s="5" t="n"/>
      <c r="I749" s="5" t="n"/>
      <c r="J749" s="6" t="n"/>
      <c r="K749" s="6" t="n"/>
      <c r="L749" s="4" t="n"/>
      <c r="M749" s="4" t="n"/>
      <c r="N749" s="4" t="n"/>
      <c r="O749" s="7">
        <f>IF(AND(ISNUMBER(J749),ISNUMBER(K749)),J749-K749,"")</f>
        <v/>
      </c>
      <c r="P749" s="8">
        <f>IF(AND(ISNUMBER(H749),ISNUMBER(I749)),IF(I749&gt;=H749,I749-H749,I749-H749+1)*24,"")</f>
        <v/>
      </c>
      <c r="Q749" s="4">
        <f>IF(COUNTA(A749:N749)=0,"",IF(A749="","Tarih girilmedi",IF(L749="","Durum seçilmedi",IF(OR(AND(J749&lt;&gt;"",NOT(ISNUMBER(J749))),AND(K749&lt;&gt;"",NOT(ISNUMBER(K749)))),"Adet sayı olmalı",IF(NOT(ISNUMBER(O749)),"",IF(AND(L749="Eksiksiz",O749&lt;&gt;0),"Adet farkı var, durum Eksiksiz",IF(O749&lt;0,"Teslim alınan irsaliyedekinden fazla","")))))))</f>
        <v/>
      </c>
    </row>
    <row r="750">
      <c r="A750" s="3" t="n"/>
      <c r="B750" s="4" t="n"/>
      <c r="C750" s="4" t="n"/>
      <c r="D750" s="4" t="n"/>
      <c r="E750" s="4" t="n"/>
      <c r="F750" s="4" t="n"/>
      <c r="G750" s="4" t="n"/>
      <c r="H750" s="5" t="n"/>
      <c r="I750" s="5" t="n"/>
      <c r="J750" s="6" t="n"/>
      <c r="K750" s="6" t="n"/>
      <c r="L750" s="4" t="n"/>
      <c r="M750" s="4" t="n"/>
      <c r="N750" s="4" t="n"/>
      <c r="O750" s="7">
        <f>IF(AND(ISNUMBER(J750),ISNUMBER(K750)),J750-K750,"")</f>
        <v/>
      </c>
      <c r="P750" s="8">
        <f>IF(AND(ISNUMBER(H750),ISNUMBER(I750)),IF(I750&gt;=H750,I750-H750,I750-H750+1)*24,"")</f>
        <v/>
      </c>
      <c r="Q750" s="4">
        <f>IF(COUNTA(A750:N750)=0,"",IF(A750="","Tarih girilmedi",IF(L750="","Durum seçilmedi",IF(OR(AND(J750&lt;&gt;"",NOT(ISNUMBER(J750))),AND(K750&lt;&gt;"",NOT(ISNUMBER(K750)))),"Adet sayı olmalı",IF(NOT(ISNUMBER(O750)),"",IF(AND(L750="Eksiksiz",O750&lt;&gt;0),"Adet farkı var, durum Eksiksiz",IF(O750&lt;0,"Teslim alınan irsaliyedekinden fazla","")))))))</f>
        <v/>
      </c>
    </row>
    <row r="751">
      <c r="A751" s="3" t="n"/>
      <c r="B751" s="4" t="n"/>
      <c r="C751" s="4" t="n"/>
      <c r="D751" s="4" t="n"/>
      <c r="E751" s="4" t="n"/>
      <c r="F751" s="4" t="n"/>
      <c r="G751" s="4" t="n"/>
      <c r="H751" s="5" t="n"/>
      <c r="I751" s="5" t="n"/>
      <c r="J751" s="6" t="n"/>
      <c r="K751" s="6" t="n"/>
      <c r="L751" s="4" t="n"/>
      <c r="M751" s="4" t="n"/>
      <c r="N751" s="4" t="n"/>
      <c r="O751" s="7">
        <f>IF(AND(ISNUMBER(J751),ISNUMBER(K751)),J751-K751,"")</f>
        <v/>
      </c>
      <c r="P751" s="8">
        <f>IF(AND(ISNUMBER(H751),ISNUMBER(I751)),IF(I751&gt;=H751,I751-H751,I751-H751+1)*24,"")</f>
        <v/>
      </c>
      <c r="Q751" s="4">
        <f>IF(COUNTA(A751:N751)=0,"",IF(A751="","Tarih girilmedi",IF(L751="","Durum seçilmedi",IF(OR(AND(J751&lt;&gt;"",NOT(ISNUMBER(J751))),AND(K751&lt;&gt;"",NOT(ISNUMBER(K751)))),"Adet sayı olmalı",IF(NOT(ISNUMBER(O751)),"",IF(AND(L751="Eksiksiz",O751&lt;&gt;0),"Adet farkı var, durum Eksiksiz",IF(O751&lt;0,"Teslim alınan irsaliyedekinden fazla","")))))))</f>
        <v/>
      </c>
    </row>
    <row r="752">
      <c r="A752" s="3" t="n"/>
      <c r="B752" s="4" t="n"/>
      <c r="C752" s="4" t="n"/>
      <c r="D752" s="4" t="n"/>
      <c r="E752" s="4" t="n"/>
      <c r="F752" s="4" t="n"/>
      <c r="G752" s="4" t="n"/>
      <c r="H752" s="5" t="n"/>
      <c r="I752" s="5" t="n"/>
      <c r="J752" s="6" t="n"/>
      <c r="K752" s="6" t="n"/>
      <c r="L752" s="4" t="n"/>
      <c r="M752" s="4" t="n"/>
      <c r="N752" s="4" t="n"/>
      <c r="O752" s="7">
        <f>IF(AND(ISNUMBER(J752),ISNUMBER(K752)),J752-K752,"")</f>
        <v/>
      </c>
      <c r="P752" s="8">
        <f>IF(AND(ISNUMBER(H752),ISNUMBER(I752)),IF(I752&gt;=H752,I752-H752,I752-H752+1)*24,"")</f>
        <v/>
      </c>
      <c r="Q752" s="4">
        <f>IF(COUNTA(A752:N752)=0,"",IF(A752="","Tarih girilmedi",IF(L752="","Durum seçilmedi",IF(OR(AND(J752&lt;&gt;"",NOT(ISNUMBER(J752))),AND(K752&lt;&gt;"",NOT(ISNUMBER(K752)))),"Adet sayı olmalı",IF(NOT(ISNUMBER(O752)),"",IF(AND(L752="Eksiksiz",O752&lt;&gt;0),"Adet farkı var, durum Eksiksiz",IF(O752&lt;0,"Teslim alınan irsaliyedekinden fazla","")))))))</f>
        <v/>
      </c>
    </row>
    <row r="753">
      <c r="A753" s="3" t="n"/>
      <c r="B753" s="4" t="n"/>
      <c r="C753" s="4" t="n"/>
      <c r="D753" s="4" t="n"/>
      <c r="E753" s="4" t="n"/>
      <c r="F753" s="4" t="n"/>
      <c r="G753" s="4" t="n"/>
      <c r="H753" s="5" t="n"/>
      <c r="I753" s="5" t="n"/>
      <c r="J753" s="6" t="n"/>
      <c r="K753" s="6" t="n"/>
      <c r="L753" s="4" t="n"/>
      <c r="M753" s="4" t="n"/>
      <c r="N753" s="4" t="n"/>
      <c r="O753" s="7">
        <f>IF(AND(ISNUMBER(J753),ISNUMBER(K753)),J753-K753,"")</f>
        <v/>
      </c>
      <c r="P753" s="8">
        <f>IF(AND(ISNUMBER(H753),ISNUMBER(I753)),IF(I753&gt;=H753,I753-H753,I753-H753+1)*24,"")</f>
        <v/>
      </c>
      <c r="Q753" s="4">
        <f>IF(COUNTA(A753:N753)=0,"",IF(A753="","Tarih girilmedi",IF(L753="","Durum seçilmedi",IF(OR(AND(J753&lt;&gt;"",NOT(ISNUMBER(J753))),AND(K753&lt;&gt;"",NOT(ISNUMBER(K753)))),"Adet sayı olmalı",IF(NOT(ISNUMBER(O753)),"",IF(AND(L753="Eksiksiz",O753&lt;&gt;0),"Adet farkı var, durum Eksiksiz",IF(O753&lt;0,"Teslim alınan irsaliyedekinden fazla","")))))))</f>
        <v/>
      </c>
    </row>
    <row r="754">
      <c r="A754" s="3" t="n"/>
      <c r="B754" s="4" t="n"/>
      <c r="C754" s="4" t="n"/>
      <c r="D754" s="4" t="n"/>
      <c r="E754" s="4" t="n"/>
      <c r="F754" s="4" t="n"/>
      <c r="G754" s="4" t="n"/>
      <c r="H754" s="5" t="n"/>
      <c r="I754" s="5" t="n"/>
      <c r="J754" s="6" t="n"/>
      <c r="K754" s="6" t="n"/>
      <c r="L754" s="4" t="n"/>
      <c r="M754" s="4" t="n"/>
      <c r="N754" s="4" t="n"/>
      <c r="O754" s="7">
        <f>IF(AND(ISNUMBER(J754),ISNUMBER(K754)),J754-K754,"")</f>
        <v/>
      </c>
      <c r="P754" s="8">
        <f>IF(AND(ISNUMBER(H754),ISNUMBER(I754)),IF(I754&gt;=H754,I754-H754,I754-H754+1)*24,"")</f>
        <v/>
      </c>
      <c r="Q754" s="4">
        <f>IF(COUNTA(A754:N754)=0,"",IF(A754="","Tarih girilmedi",IF(L754="","Durum seçilmedi",IF(OR(AND(J754&lt;&gt;"",NOT(ISNUMBER(J754))),AND(K754&lt;&gt;"",NOT(ISNUMBER(K754)))),"Adet sayı olmalı",IF(NOT(ISNUMBER(O754)),"",IF(AND(L754="Eksiksiz",O754&lt;&gt;0),"Adet farkı var, durum Eksiksiz",IF(O754&lt;0,"Teslim alınan irsaliyedekinden fazla","")))))))</f>
        <v/>
      </c>
    </row>
    <row r="755">
      <c r="A755" s="3" t="n"/>
      <c r="B755" s="4" t="n"/>
      <c r="C755" s="4" t="n"/>
      <c r="D755" s="4" t="n"/>
      <c r="E755" s="4" t="n"/>
      <c r="F755" s="4" t="n"/>
      <c r="G755" s="4" t="n"/>
      <c r="H755" s="5" t="n"/>
      <c r="I755" s="5" t="n"/>
      <c r="J755" s="6" t="n"/>
      <c r="K755" s="6" t="n"/>
      <c r="L755" s="4" t="n"/>
      <c r="M755" s="4" t="n"/>
      <c r="N755" s="4" t="n"/>
      <c r="O755" s="7">
        <f>IF(AND(ISNUMBER(J755),ISNUMBER(K755)),J755-K755,"")</f>
        <v/>
      </c>
      <c r="P755" s="8">
        <f>IF(AND(ISNUMBER(H755),ISNUMBER(I755)),IF(I755&gt;=H755,I755-H755,I755-H755+1)*24,"")</f>
        <v/>
      </c>
      <c r="Q755" s="4">
        <f>IF(COUNTA(A755:N755)=0,"",IF(A755="","Tarih girilmedi",IF(L755="","Durum seçilmedi",IF(OR(AND(J755&lt;&gt;"",NOT(ISNUMBER(J755))),AND(K755&lt;&gt;"",NOT(ISNUMBER(K755)))),"Adet sayı olmalı",IF(NOT(ISNUMBER(O755)),"",IF(AND(L755="Eksiksiz",O755&lt;&gt;0),"Adet farkı var, durum Eksiksiz",IF(O755&lt;0,"Teslim alınan irsaliyedekinden fazla","")))))))</f>
        <v/>
      </c>
    </row>
    <row r="756">
      <c r="A756" s="3" t="n"/>
      <c r="B756" s="4" t="n"/>
      <c r="C756" s="4" t="n"/>
      <c r="D756" s="4" t="n"/>
      <c r="E756" s="4" t="n"/>
      <c r="F756" s="4" t="n"/>
      <c r="G756" s="4" t="n"/>
      <c r="H756" s="5" t="n"/>
      <c r="I756" s="5" t="n"/>
      <c r="J756" s="6" t="n"/>
      <c r="K756" s="6" t="n"/>
      <c r="L756" s="4" t="n"/>
      <c r="M756" s="4" t="n"/>
      <c r="N756" s="4" t="n"/>
      <c r="O756" s="7">
        <f>IF(AND(ISNUMBER(J756),ISNUMBER(K756)),J756-K756,"")</f>
        <v/>
      </c>
      <c r="P756" s="8">
        <f>IF(AND(ISNUMBER(H756),ISNUMBER(I756)),IF(I756&gt;=H756,I756-H756,I756-H756+1)*24,"")</f>
        <v/>
      </c>
      <c r="Q756" s="4">
        <f>IF(COUNTA(A756:N756)=0,"",IF(A756="","Tarih girilmedi",IF(L756="","Durum seçilmedi",IF(OR(AND(J756&lt;&gt;"",NOT(ISNUMBER(J756))),AND(K756&lt;&gt;"",NOT(ISNUMBER(K756)))),"Adet sayı olmalı",IF(NOT(ISNUMBER(O756)),"",IF(AND(L756="Eksiksiz",O756&lt;&gt;0),"Adet farkı var, durum Eksiksiz",IF(O756&lt;0,"Teslim alınan irsaliyedekinden fazla","")))))))</f>
        <v/>
      </c>
    </row>
    <row r="757">
      <c r="A757" s="3" t="n"/>
      <c r="B757" s="4" t="n"/>
      <c r="C757" s="4" t="n"/>
      <c r="D757" s="4" t="n"/>
      <c r="E757" s="4" t="n"/>
      <c r="F757" s="4" t="n"/>
      <c r="G757" s="4" t="n"/>
      <c r="H757" s="5" t="n"/>
      <c r="I757" s="5" t="n"/>
      <c r="J757" s="6" t="n"/>
      <c r="K757" s="6" t="n"/>
      <c r="L757" s="4" t="n"/>
      <c r="M757" s="4" t="n"/>
      <c r="N757" s="4" t="n"/>
      <c r="O757" s="7">
        <f>IF(AND(ISNUMBER(J757),ISNUMBER(K757)),J757-K757,"")</f>
        <v/>
      </c>
      <c r="P757" s="8">
        <f>IF(AND(ISNUMBER(H757),ISNUMBER(I757)),IF(I757&gt;=H757,I757-H757,I757-H757+1)*24,"")</f>
        <v/>
      </c>
      <c r="Q757" s="4">
        <f>IF(COUNTA(A757:N757)=0,"",IF(A757="","Tarih girilmedi",IF(L757="","Durum seçilmedi",IF(OR(AND(J757&lt;&gt;"",NOT(ISNUMBER(J757))),AND(K757&lt;&gt;"",NOT(ISNUMBER(K757)))),"Adet sayı olmalı",IF(NOT(ISNUMBER(O757)),"",IF(AND(L757="Eksiksiz",O757&lt;&gt;0),"Adet farkı var, durum Eksiksiz",IF(O757&lt;0,"Teslim alınan irsaliyedekinden fazla","")))))))</f>
        <v/>
      </c>
    </row>
    <row r="758">
      <c r="A758" s="3" t="n"/>
      <c r="B758" s="4" t="n"/>
      <c r="C758" s="4" t="n"/>
      <c r="D758" s="4" t="n"/>
      <c r="E758" s="4" t="n"/>
      <c r="F758" s="4" t="n"/>
      <c r="G758" s="4" t="n"/>
      <c r="H758" s="5" t="n"/>
      <c r="I758" s="5" t="n"/>
      <c r="J758" s="6" t="n"/>
      <c r="K758" s="6" t="n"/>
      <c r="L758" s="4" t="n"/>
      <c r="M758" s="4" t="n"/>
      <c r="N758" s="4" t="n"/>
      <c r="O758" s="7">
        <f>IF(AND(ISNUMBER(J758),ISNUMBER(K758)),J758-K758,"")</f>
        <v/>
      </c>
      <c r="P758" s="8">
        <f>IF(AND(ISNUMBER(H758),ISNUMBER(I758)),IF(I758&gt;=H758,I758-H758,I758-H758+1)*24,"")</f>
        <v/>
      </c>
      <c r="Q758" s="4">
        <f>IF(COUNTA(A758:N758)=0,"",IF(A758="","Tarih girilmedi",IF(L758="","Durum seçilmedi",IF(OR(AND(J758&lt;&gt;"",NOT(ISNUMBER(J758))),AND(K758&lt;&gt;"",NOT(ISNUMBER(K758)))),"Adet sayı olmalı",IF(NOT(ISNUMBER(O758)),"",IF(AND(L758="Eksiksiz",O758&lt;&gt;0),"Adet farkı var, durum Eksiksiz",IF(O758&lt;0,"Teslim alınan irsaliyedekinden fazla","")))))))</f>
        <v/>
      </c>
    </row>
    <row r="759">
      <c r="A759" s="3" t="n"/>
      <c r="B759" s="4" t="n"/>
      <c r="C759" s="4" t="n"/>
      <c r="D759" s="4" t="n"/>
      <c r="E759" s="4" t="n"/>
      <c r="F759" s="4" t="n"/>
      <c r="G759" s="4" t="n"/>
      <c r="H759" s="5" t="n"/>
      <c r="I759" s="5" t="n"/>
      <c r="J759" s="6" t="n"/>
      <c r="K759" s="6" t="n"/>
      <c r="L759" s="4" t="n"/>
      <c r="M759" s="4" t="n"/>
      <c r="N759" s="4" t="n"/>
      <c r="O759" s="7">
        <f>IF(AND(ISNUMBER(J759),ISNUMBER(K759)),J759-K759,"")</f>
        <v/>
      </c>
      <c r="P759" s="8">
        <f>IF(AND(ISNUMBER(H759),ISNUMBER(I759)),IF(I759&gt;=H759,I759-H759,I759-H759+1)*24,"")</f>
        <v/>
      </c>
      <c r="Q759" s="4">
        <f>IF(COUNTA(A759:N759)=0,"",IF(A759="","Tarih girilmedi",IF(L759="","Durum seçilmedi",IF(OR(AND(J759&lt;&gt;"",NOT(ISNUMBER(J759))),AND(K759&lt;&gt;"",NOT(ISNUMBER(K759)))),"Adet sayı olmalı",IF(NOT(ISNUMBER(O759)),"",IF(AND(L759="Eksiksiz",O759&lt;&gt;0),"Adet farkı var, durum Eksiksiz",IF(O759&lt;0,"Teslim alınan irsaliyedekinden fazla","")))))))</f>
        <v/>
      </c>
    </row>
    <row r="760">
      <c r="A760" s="3" t="n"/>
      <c r="B760" s="4" t="n"/>
      <c r="C760" s="4" t="n"/>
      <c r="D760" s="4" t="n"/>
      <c r="E760" s="4" t="n"/>
      <c r="F760" s="4" t="n"/>
      <c r="G760" s="4" t="n"/>
      <c r="H760" s="5" t="n"/>
      <c r="I760" s="5" t="n"/>
      <c r="J760" s="6" t="n"/>
      <c r="K760" s="6" t="n"/>
      <c r="L760" s="4" t="n"/>
      <c r="M760" s="4" t="n"/>
      <c r="N760" s="4" t="n"/>
      <c r="O760" s="7">
        <f>IF(AND(ISNUMBER(J760),ISNUMBER(K760)),J760-K760,"")</f>
        <v/>
      </c>
      <c r="P760" s="8">
        <f>IF(AND(ISNUMBER(H760),ISNUMBER(I760)),IF(I760&gt;=H760,I760-H760,I760-H760+1)*24,"")</f>
        <v/>
      </c>
      <c r="Q760" s="4">
        <f>IF(COUNTA(A760:N760)=0,"",IF(A760="","Tarih girilmedi",IF(L760="","Durum seçilmedi",IF(OR(AND(J760&lt;&gt;"",NOT(ISNUMBER(J760))),AND(K760&lt;&gt;"",NOT(ISNUMBER(K760)))),"Adet sayı olmalı",IF(NOT(ISNUMBER(O760)),"",IF(AND(L760="Eksiksiz",O760&lt;&gt;0),"Adet farkı var, durum Eksiksiz",IF(O760&lt;0,"Teslim alınan irsaliyedekinden fazla","")))))))</f>
        <v/>
      </c>
    </row>
    <row r="761">
      <c r="A761" s="3" t="n"/>
      <c r="B761" s="4" t="n"/>
      <c r="C761" s="4" t="n"/>
      <c r="D761" s="4" t="n"/>
      <c r="E761" s="4" t="n"/>
      <c r="F761" s="4" t="n"/>
      <c r="G761" s="4" t="n"/>
      <c r="H761" s="5" t="n"/>
      <c r="I761" s="5" t="n"/>
      <c r="J761" s="6" t="n"/>
      <c r="K761" s="6" t="n"/>
      <c r="L761" s="4" t="n"/>
      <c r="M761" s="4" t="n"/>
      <c r="N761" s="4" t="n"/>
      <c r="O761" s="7">
        <f>IF(AND(ISNUMBER(J761),ISNUMBER(K761)),J761-K761,"")</f>
        <v/>
      </c>
      <c r="P761" s="8">
        <f>IF(AND(ISNUMBER(H761),ISNUMBER(I761)),IF(I761&gt;=H761,I761-H761,I761-H761+1)*24,"")</f>
        <v/>
      </c>
      <c r="Q761" s="4">
        <f>IF(COUNTA(A761:N761)=0,"",IF(A761="","Tarih girilmedi",IF(L761="","Durum seçilmedi",IF(OR(AND(J761&lt;&gt;"",NOT(ISNUMBER(J761))),AND(K761&lt;&gt;"",NOT(ISNUMBER(K761)))),"Adet sayı olmalı",IF(NOT(ISNUMBER(O761)),"",IF(AND(L761="Eksiksiz",O761&lt;&gt;0),"Adet farkı var, durum Eksiksiz",IF(O761&lt;0,"Teslim alınan irsaliyedekinden fazla","")))))))</f>
        <v/>
      </c>
    </row>
    <row r="762">
      <c r="A762" s="3" t="n"/>
      <c r="B762" s="4" t="n"/>
      <c r="C762" s="4" t="n"/>
      <c r="D762" s="4" t="n"/>
      <c r="E762" s="4" t="n"/>
      <c r="F762" s="4" t="n"/>
      <c r="G762" s="4" t="n"/>
      <c r="H762" s="5" t="n"/>
      <c r="I762" s="5" t="n"/>
      <c r="J762" s="6" t="n"/>
      <c r="K762" s="6" t="n"/>
      <c r="L762" s="4" t="n"/>
      <c r="M762" s="4" t="n"/>
      <c r="N762" s="4" t="n"/>
      <c r="O762" s="7">
        <f>IF(AND(ISNUMBER(J762),ISNUMBER(K762)),J762-K762,"")</f>
        <v/>
      </c>
      <c r="P762" s="8">
        <f>IF(AND(ISNUMBER(H762),ISNUMBER(I762)),IF(I762&gt;=H762,I762-H762,I762-H762+1)*24,"")</f>
        <v/>
      </c>
      <c r="Q762" s="4">
        <f>IF(COUNTA(A762:N762)=0,"",IF(A762="","Tarih girilmedi",IF(L762="","Durum seçilmedi",IF(OR(AND(J762&lt;&gt;"",NOT(ISNUMBER(J762))),AND(K762&lt;&gt;"",NOT(ISNUMBER(K762)))),"Adet sayı olmalı",IF(NOT(ISNUMBER(O762)),"",IF(AND(L762="Eksiksiz",O762&lt;&gt;0),"Adet farkı var, durum Eksiksiz",IF(O762&lt;0,"Teslim alınan irsaliyedekinden fazla","")))))))</f>
        <v/>
      </c>
    </row>
    <row r="763">
      <c r="A763" s="3" t="n"/>
      <c r="B763" s="4" t="n"/>
      <c r="C763" s="4" t="n"/>
      <c r="D763" s="4" t="n"/>
      <c r="E763" s="4" t="n"/>
      <c r="F763" s="4" t="n"/>
      <c r="G763" s="4" t="n"/>
      <c r="H763" s="5" t="n"/>
      <c r="I763" s="5" t="n"/>
      <c r="J763" s="6" t="n"/>
      <c r="K763" s="6" t="n"/>
      <c r="L763" s="4" t="n"/>
      <c r="M763" s="4" t="n"/>
      <c r="N763" s="4" t="n"/>
      <c r="O763" s="7">
        <f>IF(AND(ISNUMBER(J763),ISNUMBER(K763)),J763-K763,"")</f>
        <v/>
      </c>
      <c r="P763" s="8">
        <f>IF(AND(ISNUMBER(H763),ISNUMBER(I763)),IF(I763&gt;=H763,I763-H763,I763-H763+1)*24,"")</f>
        <v/>
      </c>
      <c r="Q763" s="4">
        <f>IF(COUNTA(A763:N763)=0,"",IF(A763="","Tarih girilmedi",IF(L763="","Durum seçilmedi",IF(OR(AND(J763&lt;&gt;"",NOT(ISNUMBER(J763))),AND(K763&lt;&gt;"",NOT(ISNUMBER(K763)))),"Adet sayı olmalı",IF(NOT(ISNUMBER(O763)),"",IF(AND(L763="Eksiksiz",O763&lt;&gt;0),"Adet farkı var, durum Eksiksiz",IF(O763&lt;0,"Teslim alınan irsaliyedekinden fazla","")))))))</f>
        <v/>
      </c>
    </row>
    <row r="764">
      <c r="A764" s="3" t="n"/>
      <c r="B764" s="4" t="n"/>
      <c r="C764" s="4" t="n"/>
      <c r="D764" s="4" t="n"/>
      <c r="E764" s="4" t="n"/>
      <c r="F764" s="4" t="n"/>
      <c r="G764" s="4" t="n"/>
      <c r="H764" s="5" t="n"/>
      <c r="I764" s="5" t="n"/>
      <c r="J764" s="6" t="n"/>
      <c r="K764" s="6" t="n"/>
      <c r="L764" s="4" t="n"/>
      <c r="M764" s="4" t="n"/>
      <c r="N764" s="4" t="n"/>
      <c r="O764" s="7">
        <f>IF(AND(ISNUMBER(J764),ISNUMBER(K764)),J764-K764,"")</f>
        <v/>
      </c>
      <c r="P764" s="8">
        <f>IF(AND(ISNUMBER(H764),ISNUMBER(I764)),IF(I764&gt;=H764,I764-H764,I764-H764+1)*24,"")</f>
        <v/>
      </c>
      <c r="Q764" s="4">
        <f>IF(COUNTA(A764:N764)=0,"",IF(A764="","Tarih girilmedi",IF(L764="","Durum seçilmedi",IF(OR(AND(J764&lt;&gt;"",NOT(ISNUMBER(J764))),AND(K764&lt;&gt;"",NOT(ISNUMBER(K764)))),"Adet sayı olmalı",IF(NOT(ISNUMBER(O764)),"",IF(AND(L764="Eksiksiz",O764&lt;&gt;0),"Adet farkı var, durum Eksiksiz",IF(O764&lt;0,"Teslim alınan irsaliyedekinden fazla","")))))))</f>
        <v/>
      </c>
    </row>
    <row r="765">
      <c r="A765" s="3" t="n"/>
      <c r="B765" s="4" t="n"/>
      <c r="C765" s="4" t="n"/>
      <c r="D765" s="4" t="n"/>
      <c r="E765" s="4" t="n"/>
      <c r="F765" s="4" t="n"/>
      <c r="G765" s="4" t="n"/>
      <c r="H765" s="5" t="n"/>
      <c r="I765" s="5" t="n"/>
      <c r="J765" s="6" t="n"/>
      <c r="K765" s="6" t="n"/>
      <c r="L765" s="4" t="n"/>
      <c r="M765" s="4" t="n"/>
      <c r="N765" s="4" t="n"/>
      <c r="O765" s="7">
        <f>IF(AND(ISNUMBER(J765),ISNUMBER(K765)),J765-K765,"")</f>
        <v/>
      </c>
      <c r="P765" s="8">
        <f>IF(AND(ISNUMBER(H765),ISNUMBER(I765)),IF(I765&gt;=H765,I765-H765,I765-H765+1)*24,"")</f>
        <v/>
      </c>
      <c r="Q765" s="4">
        <f>IF(COUNTA(A765:N765)=0,"",IF(A765="","Tarih girilmedi",IF(L765="","Durum seçilmedi",IF(OR(AND(J765&lt;&gt;"",NOT(ISNUMBER(J765))),AND(K765&lt;&gt;"",NOT(ISNUMBER(K765)))),"Adet sayı olmalı",IF(NOT(ISNUMBER(O765)),"",IF(AND(L765="Eksiksiz",O765&lt;&gt;0),"Adet farkı var, durum Eksiksiz",IF(O765&lt;0,"Teslim alınan irsaliyedekinden fazla","")))))))</f>
        <v/>
      </c>
    </row>
    <row r="766">
      <c r="A766" s="3" t="n"/>
      <c r="B766" s="4" t="n"/>
      <c r="C766" s="4" t="n"/>
      <c r="D766" s="4" t="n"/>
      <c r="E766" s="4" t="n"/>
      <c r="F766" s="4" t="n"/>
      <c r="G766" s="4" t="n"/>
      <c r="H766" s="5" t="n"/>
      <c r="I766" s="5" t="n"/>
      <c r="J766" s="6" t="n"/>
      <c r="K766" s="6" t="n"/>
      <c r="L766" s="4" t="n"/>
      <c r="M766" s="4" t="n"/>
      <c r="N766" s="4" t="n"/>
      <c r="O766" s="7">
        <f>IF(AND(ISNUMBER(J766),ISNUMBER(K766)),J766-K766,"")</f>
        <v/>
      </c>
      <c r="P766" s="8">
        <f>IF(AND(ISNUMBER(H766),ISNUMBER(I766)),IF(I766&gt;=H766,I766-H766,I766-H766+1)*24,"")</f>
        <v/>
      </c>
      <c r="Q766" s="4">
        <f>IF(COUNTA(A766:N766)=0,"",IF(A766="","Tarih girilmedi",IF(L766="","Durum seçilmedi",IF(OR(AND(J766&lt;&gt;"",NOT(ISNUMBER(J766))),AND(K766&lt;&gt;"",NOT(ISNUMBER(K766)))),"Adet sayı olmalı",IF(NOT(ISNUMBER(O766)),"",IF(AND(L766="Eksiksiz",O766&lt;&gt;0),"Adet farkı var, durum Eksiksiz",IF(O766&lt;0,"Teslim alınan irsaliyedekinden fazla","")))))))</f>
        <v/>
      </c>
    </row>
    <row r="767">
      <c r="A767" s="3" t="n"/>
      <c r="B767" s="4" t="n"/>
      <c r="C767" s="4" t="n"/>
      <c r="D767" s="4" t="n"/>
      <c r="E767" s="4" t="n"/>
      <c r="F767" s="4" t="n"/>
      <c r="G767" s="4" t="n"/>
      <c r="H767" s="5" t="n"/>
      <c r="I767" s="5" t="n"/>
      <c r="J767" s="6" t="n"/>
      <c r="K767" s="6" t="n"/>
      <c r="L767" s="4" t="n"/>
      <c r="M767" s="4" t="n"/>
      <c r="N767" s="4" t="n"/>
      <c r="O767" s="7">
        <f>IF(AND(ISNUMBER(J767),ISNUMBER(K767)),J767-K767,"")</f>
        <v/>
      </c>
      <c r="P767" s="8">
        <f>IF(AND(ISNUMBER(H767),ISNUMBER(I767)),IF(I767&gt;=H767,I767-H767,I767-H767+1)*24,"")</f>
        <v/>
      </c>
      <c r="Q767" s="4">
        <f>IF(COUNTA(A767:N767)=0,"",IF(A767="","Tarih girilmedi",IF(L767="","Durum seçilmedi",IF(OR(AND(J767&lt;&gt;"",NOT(ISNUMBER(J767))),AND(K767&lt;&gt;"",NOT(ISNUMBER(K767)))),"Adet sayı olmalı",IF(NOT(ISNUMBER(O767)),"",IF(AND(L767="Eksiksiz",O767&lt;&gt;0),"Adet farkı var, durum Eksiksiz",IF(O767&lt;0,"Teslim alınan irsaliyedekinden fazla","")))))))</f>
        <v/>
      </c>
    </row>
    <row r="768">
      <c r="A768" s="3" t="n"/>
      <c r="B768" s="4" t="n"/>
      <c r="C768" s="4" t="n"/>
      <c r="D768" s="4" t="n"/>
      <c r="E768" s="4" t="n"/>
      <c r="F768" s="4" t="n"/>
      <c r="G768" s="4" t="n"/>
      <c r="H768" s="5" t="n"/>
      <c r="I768" s="5" t="n"/>
      <c r="J768" s="6" t="n"/>
      <c r="K768" s="6" t="n"/>
      <c r="L768" s="4" t="n"/>
      <c r="M768" s="4" t="n"/>
      <c r="N768" s="4" t="n"/>
      <c r="O768" s="7">
        <f>IF(AND(ISNUMBER(J768),ISNUMBER(K768)),J768-K768,"")</f>
        <v/>
      </c>
      <c r="P768" s="8">
        <f>IF(AND(ISNUMBER(H768),ISNUMBER(I768)),IF(I768&gt;=H768,I768-H768,I768-H768+1)*24,"")</f>
        <v/>
      </c>
      <c r="Q768" s="4">
        <f>IF(COUNTA(A768:N768)=0,"",IF(A768="","Tarih girilmedi",IF(L768="","Durum seçilmedi",IF(OR(AND(J768&lt;&gt;"",NOT(ISNUMBER(J768))),AND(K768&lt;&gt;"",NOT(ISNUMBER(K768)))),"Adet sayı olmalı",IF(NOT(ISNUMBER(O768)),"",IF(AND(L768="Eksiksiz",O768&lt;&gt;0),"Adet farkı var, durum Eksiksiz",IF(O768&lt;0,"Teslim alınan irsaliyedekinden fazla","")))))))</f>
        <v/>
      </c>
    </row>
    <row r="769">
      <c r="A769" s="3" t="n"/>
      <c r="B769" s="4" t="n"/>
      <c r="C769" s="4" t="n"/>
      <c r="D769" s="4" t="n"/>
      <c r="E769" s="4" t="n"/>
      <c r="F769" s="4" t="n"/>
      <c r="G769" s="4" t="n"/>
      <c r="H769" s="5" t="n"/>
      <c r="I769" s="5" t="n"/>
      <c r="J769" s="6" t="n"/>
      <c r="K769" s="6" t="n"/>
      <c r="L769" s="4" t="n"/>
      <c r="M769" s="4" t="n"/>
      <c r="N769" s="4" t="n"/>
      <c r="O769" s="7">
        <f>IF(AND(ISNUMBER(J769),ISNUMBER(K769)),J769-K769,"")</f>
        <v/>
      </c>
      <c r="P769" s="8">
        <f>IF(AND(ISNUMBER(H769),ISNUMBER(I769)),IF(I769&gt;=H769,I769-H769,I769-H769+1)*24,"")</f>
        <v/>
      </c>
      <c r="Q769" s="4">
        <f>IF(COUNTA(A769:N769)=0,"",IF(A769="","Tarih girilmedi",IF(L769="","Durum seçilmedi",IF(OR(AND(J769&lt;&gt;"",NOT(ISNUMBER(J769))),AND(K769&lt;&gt;"",NOT(ISNUMBER(K769)))),"Adet sayı olmalı",IF(NOT(ISNUMBER(O769)),"",IF(AND(L769="Eksiksiz",O769&lt;&gt;0),"Adet farkı var, durum Eksiksiz",IF(O769&lt;0,"Teslim alınan irsaliyedekinden fazla","")))))))</f>
        <v/>
      </c>
    </row>
    <row r="770">
      <c r="A770" s="3" t="n"/>
      <c r="B770" s="4" t="n"/>
      <c r="C770" s="4" t="n"/>
      <c r="D770" s="4" t="n"/>
      <c r="E770" s="4" t="n"/>
      <c r="F770" s="4" t="n"/>
      <c r="G770" s="4" t="n"/>
      <c r="H770" s="5" t="n"/>
      <c r="I770" s="5" t="n"/>
      <c r="J770" s="6" t="n"/>
      <c r="K770" s="6" t="n"/>
      <c r="L770" s="4" t="n"/>
      <c r="M770" s="4" t="n"/>
      <c r="N770" s="4" t="n"/>
      <c r="O770" s="7">
        <f>IF(AND(ISNUMBER(J770),ISNUMBER(K770)),J770-K770,"")</f>
        <v/>
      </c>
      <c r="P770" s="8">
        <f>IF(AND(ISNUMBER(H770),ISNUMBER(I770)),IF(I770&gt;=H770,I770-H770,I770-H770+1)*24,"")</f>
        <v/>
      </c>
      <c r="Q770" s="4">
        <f>IF(COUNTA(A770:N770)=0,"",IF(A770="","Tarih girilmedi",IF(L770="","Durum seçilmedi",IF(OR(AND(J770&lt;&gt;"",NOT(ISNUMBER(J770))),AND(K770&lt;&gt;"",NOT(ISNUMBER(K770)))),"Adet sayı olmalı",IF(NOT(ISNUMBER(O770)),"",IF(AND(L770="Eksiksiz",O770&lt;&gt;0),"Adet farkı var, durum Eksiksiz",IF(O770&lt;0,"Teslim alınan irsaliyedekinden fazla","")))))))</f>
        <v/>
      </c>
    </row>
    <row r="771">
      <c r="A771" s="3" t="n"/>
      <c r="B771" s="4" t="n"/>
      <c r="C771" s="4" t="n"/>
      <c r="D771" s="4" t="n"/>
      <c r="E771" s="4" t="n"/>
      <c r="F771" s="4" t="n"/>
      <c r="G771" s="4" t="n"/>
      <c r="H771" s="5" t="n"/>
      <c r="I771" s="5" t="n"/>
      <c r="J771" s="6" t="n"/>
      <c r="K771" s="6" t="n"/>
      <c r="L771" s="4" t="n"/>
      <c r="M771" s="4" t="n"/>
      <c r="N771" s="4" t="n"/>
      <c r="O771" s="7">
        <f>IF(AND(ISNUMBER(J771),ISNUMBER(K771)),J771-K771,"")</f>
        <v/>
      </c>
      <c r="P771" s="8">
        <f>IF(AND(ISNUMBER(H771),ISNUMBER(I771)),IF(I771&gt;=H771,I771-H771,I771-H771+1)*24,"")</f>
        <v/>
      </c>
      <c r="Q771" s="4">
        <f>IF(COUNTA(A771:N771)=0,"",IF(A771="","Tarih girilmedi",IF(L771="","Durum seçilmedi",IF(OR(AND(J771&lt;&gt;"",NOT(ISNUMBER(J771))),AND(K771&lt;&gt;"",NOT(ISNUMBER(K771)))),"Adet sayı olmalı",IF(NOT(ISNUMBER(O771)),"",IF(AND(L771="Eksiksiz",O771&lt;&gt;0),"Adet farkı var, durum Eksiksiz",IF(O771&lt;0,"Teslim alınan irsaliyedekinden fazla","")))))))</f>
        <v/>
      </c>
    </row>
    <row r="772">
      <c r="A772" s="3" t="n"/>
      <c r="B772" s="4" t="n"/>
      <c r="C772" s="4" t="n"/>
      <c r="D772" s="4" t="n"/>
      <c r="E772" s="4" t="n"/>
      <c r="F772" s="4" t="n"/>
      <c r="G772" s="4" t="n"/>
      <c r="H772" s="5" t="n"/>
      <c r="I772" s="5" t="n"/>
      <c r="J772" s="6" t="n"/>
      <c r="K772" s="6" t="n"/>
      <c r="L772" s="4" t="n"/>
      <c r="M772" s="4" t="n"/>
      <c r="N772" s="4" t="n"/>
      <c r="O772" s="7">
        <f>IF(AND(ISNUMBER(J772),ISNUMBER(K772)),J772-K772,"")</f>
        <v/>
      </c>
      <c r="P772" s="8">
        <f>IF(AND(ISNUMBER(H772),ISNUMBER(I772)),IF(I772&gt;=H772,I772-H772,I772-H772+1)*24,"")</f>
        <v/>
      </c>
      <c r="Q772" s="4">
        <f>IF(COUNTA(A772:N772)=0,"",IF(A772="","Tarih girilmedi",IF(L772="","Durum seçilmedi",IF(OR(AND(J772&lt;&gt;"",NOT(ISNUMBER(J772))),AND(K772&lt;&gt;"",NOT(ISNUMBER(K772)))),"Adet sayı olmalı",IF(NOT(ISNUMBER(O772)),"",IF(AND(L772="Eksiksiz",O772&lt;&gt;0),"Adet farkı var, durum Eksiksiz",IF(O772&lt;0,"Teslim alınan irsaliyedekinden fazla","")))))))</f>
        <v/>
      </c>
    </row>
    <row r="773">
      <c r="A773" s="3" t="n"/>
      <c r="B773" s="4" t="n"/>
      <c r="C773" s="4" t="n"/>
      <c r="D773" s="4" t="n"/>
      <c r="E773" s="4" t="n"/>
      <c r="F773" s="4" t="n"/>
      <c r="G773" s="4" t="n"/>
      <c r="H773" s="5" t="n"/>
      <c r="I773" s="5" t="n"/>
      <c r="J773" s="6" t="n"/>
      <c r="K773" s="6" t="n"/>
      <c r="L773" s="4" t="n"/>
      <c r="M773" s="4" t="n"/>
      <c r="N773" s="4" t="n"/>
      <c r="O773" s="7">
        <f>IF(AND(ISNUMBER(J773),ISNUMBER(K773)),J773-K773,"")</f>
        <v/>
      </c>
      <c r="P773" s="8">
        <f>IF(AND(ISNUMBER(H773),ISNUMBER(I773)),IF(I773&gt;=H773,I773-H773,I773-H773+1)*24,"")</f>
        <v/>
      </c>
      <c r="Q773" s="4">
        <f>IF(COUNTA(A773:N773)=0,"",IF(A773="","Tarih girilmedi",IF(L773="","Durum seçilmedi",IF(OR(AND(J773&lt;&gt;"",NOT(ISNUMBER(J773))),AND(K773&lt;&gt;"",NOT(ISNUMBER(K773)))),"Adet sayı olmalı",IF(NOT(ISNUMBER(O773)),"",IF(AND(L773="Eksiksiz",O773&lt;&gt;0),"Adet farkı var, durum Eksiksiz",IF(O773&lt;0,"Teslim alınan irsaliyedekinden fazla","")))))))</f>
        <v/>
      </c>
    </row>
    <row r="774">
      <c r="A774" s="3" t="n"/>
      <c r="B774" s="4" t="n"/>
      <c r="C774" s="4" t="n"/>
      <c r="D774" s="4" t="n"/>
      <c r="E774" s="4" t="n"/>
      <c r="F774" s="4" t="n"/>
      <c r="G774" s="4" t="n"/>
      <c r="H774" s="5" t="n"/>
      <c r="I774" s="5" t="n"/>
      <c r="J774" s="6" t="n"/>
      <c r="K774" s="6" t="n"/>
      <c r="L774" s="4" t="n"/>
      <c r="M774" s="4" t="n"/>
      <c r="N774" s="4" t="n"/>
      <c r="O774" s="7">
        <f>IF(AND(ISNUMBER(J774),ISNUMBER(K774)),J774-K774,"")</f>
        <v/>
      </c>
      <c r="P774" s="8">
        <f>IF(AND(ISNUMBER(H774),ISNUMBER(I774)),IF(I774&gt;=H774,I774-H774,I774-H774+1)*24,"")</f>
        <v/>
      </c>
      <c r="Q774" s="4">
        <f>IF(COUNTA(A774:N774)=0,"",IF(A774="","Tarih girilmedi",IF(L774="","Durum seçilmedi",IF(OR(AND(J774&lt;&gt;"",NOT(ISNUMBER(J774))),AND(K774&lt;&gt;"",NOT(ISNUMBER(K774)))),"Adet sayı olmalı",IF(NOT(ISNUMBER(O774)),"",IF(AND(L774="Eksiksiz",O774&lt;&gt;0),"Adet farkı var, durum Eksiksiz",IF(O774&lt;0,"Teslim alınan irsaliyedekinden fazla","")))))))</f>
        <v/>
      </c>
    </row>
    <row r="775">
      <c r="A775" s="3" t="n"/>
      <c r="B775" s="4" t="n"/>
      <c r="C775" s="4" t="n"/>
      <c r="D775" s="4" t="n"/>
      <c r="E775" s="4" t="n"/>
      <c r="F775" s="4" t="n"/>
      <c r="G775" s="4" t="n"/>
      <c r="H775" s="5" t="n"/>
      <c r="I775" s="5" t="n"/>
      <c r="J775" s="6" t="n"/>
      <c r="K775" s="6" t="n"/>
      <c r="L775" s="4" t="n"/>
      <c r="M775" s="4" t="n"/>
      <c r="N775" s="4" t="n"/>
      <c r="O775" s="7">
        <f>IF(AND(ISNUMBER(J775),ISNUMBER(K775)),J775-K775,"")</f>
        <v/>
      </c>
      <c r="P775" s="8">
        <f>IF(AND(ISNUMBER(H775),ISNUMBER(I775)),IF(I775&gt;=H775,I775-H775,I775-H775+1)*24,"")</f>
        <v/>
      </c>
      <c r="Q775" s="4">
        <f>IF(COUNTA(A775:N775)=0,"",IF(A775="","Tarih girilmedi",IF(L775="","Durum seçilmedi",IF(OR(AND(J775&lt;&gt;"",NOT(ISNUMBER(J775))),AND(K775&lt;&gt;"",NOT(ISNUMBER(K775)))),"Adet sayı olmalı",IF(NOT(ISNUMBER(O775)),"",IF(AND(L775="Eksiksiz",O775&lt;&gt;0),"Adet farkı var, durum Eksiksiz",IF(O775&lt;0,"Teslim alınan irsaliyedekinden fazla","")))))))</f>
        <v/>
      </c>
    </row>
    <row r="776">
      <c r="A776" s="3" t="n"/>
      <c r="B776" s="4" t="n"/>
      <c r="C776" s="4" t="n"/>
      <c r="D776" s="4" t="n"/>
      <c r="E776" s="4" t="n"/>
      <c r="F776" s="4" t="n"/>
      <c r="G776" s="4" t="n"/>
      <c r="H776" s="5" t="n"/>
      <c r="I776" s="5" t="n"/>
      <c r="J776" s="6" t="n"/>
      <c r="K776" s="6" t="n"/>
      <c r="L776" s="4" t="n"/>
      <c r="M776" s="4" t="n"/>
      <c r="N776" s="4" t="n"/>
      <c r="O776" s="7">
        <f>IF(AND(ISNUMBER(J776),ISNUMBER(K776)),J776-K776,"")</f>
        <v/>
      </c>
      <c r="P776" s="8">
        <f>IF(AND(ISNUMBER(H776),ISNUMBER(I776)),IF(I776&gt;=H776,I776-H776,I776-H776+1)*24,"")</f>
        <v/>
      </c>
      <c r="Q776" s="4">
        <f>IF(COUNTA(A776:N776)=0,"",IF(A776="","Tarih girilmedi",IF(L776="","Durum seçilmedi",IF(OR(AND(J776&lt;&gt;"",NOT(ISNUMBER(J776))),AND(K776&lt;&gt;"",NOT(ISNUMBER(K776)))),"Adet sayı olmalı",IF(NOT(ISNUMBER(O776)),"",IF(AND(L776="Eksiksiz",O776&lt;&gt;0),"Adet farkı var, durum Eksiksiz",IF(O776&lt;0,"Teslim alınan irsaliyedekinden fazla","")))))))</f>
        <v/>
      </c>
    </row>
    <row r="777">
      <c r="A777" s="3" t="n"/>
      <c r="B777" s="4" t="n"/>
      <c r="C777" s="4" t="n"/>
      <c r="D777" s="4" t="n"/>
      <c r="E777" s="4" t="n"/>
      <c r="F777" s="4" t="n"/>
      <c r="G777" s="4" t="n"/>
      <c r="H777" s="5" t="n"/>
      <c r="I777" s="5" t="n"/>
      <c r="J777" s="6" t="n"/>
      <c r="K777" s="6" t="n"/>
      <c r="L777" s="4" t="n"/>
      <c r="M777" s="4" t="n"/>
      <c r="N777" s="4" t="n"/>
      <c r="O777" s="7">
        <f>IF(AND(ISNUMBER(J777),ISNUMBER(K777)),J777-K777,"")</f>
        <v/>
      </c>
      <c r="P777" s="8">
        <f>IF(AND(ISNUMBER(H777),ISNUMBER(I777)),IF(I777&gt;=H777,I777-H777,I777-H777+1)*24,"")</f>
        <v/>
      </c>
      <c r="Q777" s="4">
        <f>IF(COUNTA(A777:N777)=0,"",IF(A777="","Tarih girilmedi",IF(L777="","Durum seçilmedi",IF(OR(AND(J777&lt;&gt;"",NOT(ISNUMBER(J777))),AND(K777&lt;&gt;"",NOT(ISNUMBER(K777)))),"Adet sayı olmalı",IF(NOT(ISNUMBER(O777)),"",IF(AND(L777="Eksiksiz",O777&lt;&gt;0),"Adet farkı var, durum Eksiksiz",IF(O777&lt;0,"Teslim alınan irsaliyedekinden fazla","")))))))</f>
        <v/>
      </c>
    </row>
    <row r="778">
      <c r="A778" s="3" t="n"/>
      <c r="B778" s="4" t="n"/>
      <c r="C778" s="4" t="n"/>
      <c r="D778" s="4" t="n"/>
      <c r="E778" s="4" t="n"/>
      <c r="F778" s="4" t="n"/>
      <c r="G778" s="4" t="n"/>
      <c r="H778" s="5" t="n"/>
      <c r="I778" s="5" t="n"/>
      <c r="J778" s="6" t="n"/>
      <c r="K778" s="6" t="n"/>
      <c r="L778" s="4" t="n"/>
      <c r="M778" s="4" t="n"/>
      <c r="N778" s="4" t="n"/>
      <c r="O778" s="7">
        <f>IF(AND(ISNUMBER(J778),ISNUMBER(K778)),J778-K778,"")</f>
        <v/>
      </c>
      <c r="P778" s="8">
        <f>IF(AND(ISNUMBER(H778),ISNUMBER(I778)),IF(I778&gt;=H778,I778-H778,I778-H778+1)*24,"")</f>
        <v/>
      </c>
      <c r="Q778" s="4">
        <f>IF(COUNTA(A778:N778)=0,"",IF(A778="","Tarih girilmedi",IF(L778="","Durum seçilmedi",IF(OR(AND(J778&lt;&gt;"",NOT(ISNUMBER(J778))),AND(K778&lt;&gt;"",NOT(ISNUMBER(K778)))),"Adet sayı olmalı",IF(NOT(ISNUMBER(O778)),"",IF(AND(L778="Eksiksiz",O778&lt;&gt;0),"Adet farkı var, durum Eksiksiz",IF(O778&lt;0,"Teslim alınan irsaliyedekinden fazla","")))))))</f>
        <v/>
      </c>
    </row>
    <row r="779">
      <c r="A779" s="3" t="n"/>
      <c r="B779" s="4" t="n"/>
      <c r="C779" s="4" t="n"/>
      <c r="D779" s="4" t="n"/>
      <c r="E779" s="4" t="n"/>
      <c r="F779" s="4" t="n"/>
      <c r="G779" s="4" t="n"/>
      <c r="H779" s="5" t="n"/>
      <c r="I779" s="5" t="n"/>
      <c r="J779" s="6" t="n"/>
      <c r="K779" s="6" t="n"/>
      <c r="L779" s="4" t="n"/>
      <c r="M779" s="4" t="n"/>
      <c r="N779" s="4" t="n"/>
      <c r="O779" s="7">
        <f>IF(AND(ISNUMBER(J779),ISNUMBER(K779)),J779-K779,"")</f>
        <v/>
      </c>
      <c r="P779" s="8">
        <f>IF(AND(ISNUMBER(H779),ISNUMBER(I779)),IF(I779&gt;=H779,I779-H779,I779-H779+1)*24,"")</f>
        <v/>
      </c>
      <c r="Q779" s="4">
        <f>IF(COUNTA(A779:N779)=0,"",IF(A779="","Tarih girilmedi",IF(L779="","Durum seçilmedi",IF(OR(AND(J779&lt;&gt;"",NOT(ISNUMBER(J779))),AND(K779&lt;&gt;"",NOT(ISNUMBER(K779)))),"Adet sayı olmalı",IF(NOT(ISNUMBER(O779)),"",IF(AND(L779="Eksiksiz",O779&lt;&gt;0),"Adet farkı var, durum Eksiksiz",IF(O779&lt;0,"Teslim alınan irsaliyedekinden fazla","")))))))</f>
        <v/>
      </c>
    </row>
    <row r="780">
      <c r="A780" s="3" t="n"/>
      <c r="B780" s="4" t="n"/>
      <c r="C780" s="4" t="n"/>
      <c r="D780" s="4" t="n"/>
      <c r="E780" s="4" t="n"/>
      <c r="F780" s="4" t="n"/>
      <c r="G780" s="4" t="n"/>
      <c r="H780" s="5" t="n"/>
      <c r="I780" s="5" t="n"/>
      <c r="J780" s="6" t="n"/>
      <c r="K780" s="6" t="n"/>
      <c r="L780" s="4" t="n"/>
      <c r="M780" s="4" t="n"/>
      <c r="N780" s="4" t="n"/>
      <c r="O780" s="7">
        <f>IF(AND(ISNUMBER(J780),ISNUMBER(K780)),J780-K780,"")</f>
        <v/>
      </c>
      <c r="P780" s="8">
        <f>IF(AND(ISNUMBER(H780),ISNUMBER(I780)),IF(I780&gt;=H780,I780-H780,I780-H780+1)*24,"")</f>
        <v/>
      </c>
      <c r="Q780" s="4">
        <f>IF(COUNTA(A780:N780)=0,"",IF(A780="","Tarih girilmedi",IF(L780="","Durum seçilmedi",IF(OR(AND(J780&lt;&gt;"",NOT(ISNUMBER(J780))),AND(K780&lt;&gt;"",NOT(ISNUMBER(K780)))),"Adet sayı olmalı",IF(NOT(ISNUMBER(O780)),"",IF(AND(L780="Eksiksiz",O780&lt;&gt;0),"Adet farkı var, durum Eksiksiz",IF(O780&lt;0,"Teslim alınan irsaliyedekinden fazla","")))))))</f>
        <v/>
      </c>
    </row>
    <row r="781">
      <c r="A781" s="3" t="n"/>
      <c r="B781" s="4" t="n"/>
      <c r="C781" s="4" t="n"/>
      <c r="D781" s="4" t="n"/>
      <c r="E781" s="4" t="n"/>
      <c r="F781" s="4" t="n"/>
      <c r="G781" s="4" t="n"/>
      <c r="H781" s="5" t="n"/>
      <c r="I781" s="5" t="n"/>
      <c r="J781" s="6" t="n"/>
      <c r="K781" s="6" t="n"/>
      <c r="L781" s="4" t="n"/>
      <c r="M781" s="4" t="n"/>
      <c r="N781" s="4" t="n"/>
      <c r="O781" s="7">
        <f>IF(AND(ISNUMBER(J781),ISNUMBER(K781)),J781-K781,"")</f>
        <v/>
      </c>
      <c r="P781" s="8">
        <f>IF(AND(ISNUMBER(H781),ISNUMBER(I781)),IF(I781&gt;=H781,I781-H781,I781-H781+1)*24,"")</f>
        <v/>
      </c>
      <c r="Q781" s="4">
        <f>IF(COUNTA(A781:N781)=0,"",IF(A781="","Tarih girilmedi",IF(L781="","Durum seçilmedi",IF(OR(AND(J781&lt;&gt;"",NOT(ISNUMBER(J781))),AND(K781&lt;&gt;"",NOT(ISNUMBER(K781)))),"Adet sayı olmalı",IF(NOT(ISNUMBER(O781)),"",IF(AND(L781="Eksiksiz",O781&lt;&gt;0),"Adet farkı var, durum Eksiksiz",IF(O781&lt;0,"Teslim alınan irsaliyedekinden fazla","")))))))</f>
        <v/>
      </c>
    </row>
    <row r="782">
      <c r="A782" s="3" t="n"/>
      <c r="B782" s="4" t="n"/>
      <c r="C782" s="4" t="n"/>
      <c r="D782" s="4" t="n"/>
      <c r="E782" s="4" t="n"/>
      <c r="F782" s="4" t="n"/>
      <c r="G782" s="4" t="n"/>
      <c r="H782" s="5" t="n"/>
      <c r="I782" s="5" t="n"/>
      <c r="J782" s="6" t="n"/>
      <c r="K782" s="6" t="n"/>
      <c r="L782" s="4" t="n"/>
      <c r="M782" s="4" t="n"/>
      <c r="N782" s="4" t="n"/>
      <c r="O782" s="7">
        <f>IF(AND(ISNUMBER(J782),ISNUMBER(K782)),J782-K782,"")</f>
        <v/>
      </c>
      <c r="P782" s="8">
        <f>IF(AND(ISNUMBER(H782),ISNUMBER(I782)),IF(I782&gt;=H782,I782-H782,I782-H782+1)*24,"")</f>
        <v/>
      </c>
      <c r="Q782" s="4">
        <f>IF(COUNTA(A782:N782)=0,"",IF(A782="","Tarih girilmedi",IF(L782="","Durum seçilmedi",IF(OR(AND(J782&lt;&gt;"",NOT(ISNUMBER(J782))),AND(K782&lt;&gt;"",NOT(ISNUMBER(K782)))),"Adet sayı olmalı",IF(NOT(ISNUMBER(O782)),"",IF(AND(L782="Eksiksiz",O782&lt;&gt;0),"Adet farkı var, durum Eksiksiz",IF(O782&lt;0,"Teslim alınan irsaliyedekinden fazla","")))))))</f>
        <v/>
      </c>
    </row>
    <row r="783">
      <c r="A783" s="3" t="n"/>
      <c r="B783" s="4" t="n"/>
      <c r="C783" s="4" t="n"/>
      <c r="D783" s="4" t="n"/>
      <c r="E783" s="4" t="n"/>
      <c r="F783" s="4" t="n"/>
      <c r="G783" s="4" t="n"/>
      <c r="H783" s="5" t="n"/>
      <c r="I783" s="5" t="n"/>
      <c r="J783" s="6" t="n"/>
      <c r="K783" s="6" t="n"/>
      <c r="L783" s="4" t="n"/>
      <c r="M783" s="4" t="n"/>
      <c r="N783" s="4" t="n"/>
      <c r="O783" s="7">
        <f>IF(AND(ISNUMBER(J783),ISNUMBER(K783)),J783-K783,"")</f>
        <v/>
      </c>
      <c r="P783" s="8">
        <f>IF(AND(ISNUMBER(H783),ISNUMBER(I783)),IF(I783&gt;=H783,I783-H783,I783-H783+1)*24,"")</f>
        <v/>
      </c>
      <c r="Q783" s="4">
        <f>IF(COUNTA(A783:N783)=0,"",IF(A783="","Tarih girilmedi",IF(L783="","Durum seçilmedi",IF(OR(AND(J783&lt;&gt;"",NOT(ISNUMBER(J783))),AND(K783&lt;&gt;"",NOT(ISNUMBER(K783)))),"Adet sayı olmalı",IF(NOT(ISNUMBER(O783)),"",IF(AND(L783="Eksiksiz",O783&lt;&gt;0),"Adet farkı var, durum Eksiksiz",IF(O783&lt;0,"Teslim alınan irsaliyedekinden fazla","")))))))</f>
        <v/>
      </c>
    </row>
    <row r="784">
      <c r="A784" s="3" t="n"/>
      <c r="B784" s="4" t="n"/>
      <c r="C784" s="4" t="n"/>
      <c r="D784" s="4" t="n"/>
      <c r="E784" s="4" t="n"/>
      <c r="F784" s="4" t="n"/>
      <c r="G784" s="4" t="n"/>
      <c r="H784" s="5" t="n"/>
      <c r="I784" s="5" t="n"/>
      <c r="J784" s="6" t="n"/>
      <c r="K784" s="6" t="n"/>
      <c r="L784" s="4" t="n"/>
      <c r="M784" s="4" t="n"/>
      <c r="N784" s="4" t="n"/>
      <c r="O784" s="7">
        <f>IF(AND(ISNUMBER(J784),ISNUMBER(K784)),J784-K784,"")</f>
        <v/>
      </c>
      <c r="P784" s="8">
        <f>IF(AND(ISNUMBER(H784),ISNUMBER(I784)),IF(I784&gt;=H784,I784-H784,I784-H784+1)*24,"")</f>
        <v/>
      </c>
      <c r="Q784" s="4">
        <f>IF(COUNTA(A784:N784)=0,"",IF(A784="","Tarih girilmedi",IF(L784="","Durum seçilmedi",IF(OR(AND(J784&lt;&gt;"",NOT(ISNUMBER(J784))),AND(K784&lt;&gt;"",NOT(ISNUMBER(K784)))),"Adet sayı olmalı",IF(NOT(ISNUMBER(O784)),"",IF(AND(L784="Eksiksiz",O784&lt;&gt;0),"Adet farkı var, durum Eksiksiz",IF(O784&lt;0,"Teslim alınan irsaliyedekinden fazla","")))))))</f>
        <v/>
      </c>
    </row>
    <row r="785">
      <c r="A785" s="3" t="n"/>
      <c r="B785" s="4" t="n"/>
      <c r="C785" s="4" t="n"/>
      <c r="D785" s="4" t="n"/>
      <c r="E785" s="4" t="n"/>
      <c r="F785" s="4" t="n"/>
      <c r="G785" s="4" t="n"/>
      <c r="H785" s="5" t="n"/>
      <c r="I785" s="5" t="n"/>
      <c r="J785" s="6" t="n"/>
      <c r="K785" s="6" t="n"/>
      <c r="L785" s="4" t="n"/>
      <c r="M785" s="4" t="n"/>
      <c r="N785" s="4" t="n"/>
      <c r="O785" s="7">
        <f>IF(AND(ISNUMBER(J785),ISNUMBER(K785)),J785-K785,"")</f>
        <v/>
      </c>
      <c r="P785" s="8">
        <f>IF(AND(ISNUMBER(H785),ISNUMBER(I785)),IF(I785&gt;=H785,I785-H785,I785-H785+1)*24,"")</f>
        <v/>
      </c>
      <c r="Q785" s="4">
        <f>IF(COUNTA(A785:N785)=0,"",IF(A785="","Tarih girilmedi",IF(L785="","Durum seçilmedi",IF(OR(AND(J785&lt;&gt;"",NOT(ISNUMBER(J785))),AND(K785&lt;&gt;"",NOT(ISNUMBER(K785)))),"Adet sayı olmalı",IF(NOT(ISNUMBER(O785)),"",IF(AND(L785="Eksiksiz",O785&lt;&gt;0),"Adet farkı var, durum Eksiksiz",IF(O785&lt;0,"Teslim alınan irsaliyedekinden fazla","")))))))</f>
        <v/>
      </c>
    </row>
    <row r="786">
      <c r="A786" s="3" t="n"/>
      <c r="B786" s="4" t="n"/>
      <c r="C786" s="4" t="n"/>
      <c r="D786" s="4" t="n"/>
      <c r="E786" s="4" t="n"/>
      <c r="F786" s="4" t="n"/>
      <c r="G786" s="4" t="n"/>
      <c r="H786" s="5" t="n"/>
      <c r="I786" s="5" t="n"/>
      <c r="J786" s="6" t="n"/>
      <c r="K786" s="6" t="n"/>
      <c r="L786" s="4" t="n"/>
      <c r="M786" s="4" t="n"/>
      <c r="N786" s="4" t="n"/>
      <c r="O786" s="7">
        <f>IF(AND(ISNUMBER(J786),ISNUMBER(K786)),J786-K786,"")</f>
        <v/>
      </c>
      <c r="P786" s="8">
        <f>IF(AND(ISNUMBER(H786),ISNUMBER(I786)),IF(I786&gt;=H786,I786-H786,I786-H786+1)*24,"")</f>
        <v/>
      </c>
      <c r="Q786" s="4">
        <f>IF(COUNTA(A786:N786)=0,"",IF(A786="","Tarih girilmedi",IF(L786="","Durum seçilmedi",IF(OR(AND(J786&lt;&gt;"",NOT(ISNUMBER(J786))),AND(K786&lt;&gt;"",NOT(ISNUMBER(K786)))),"Adet sayı olmalı",IF(NOT(ISNUMBER(O786)),"",IF(AND(L786="Eksiksiz",O786&lt;&gt;0),"Adet farkı var, durum Eksiksiz",IF(O786&lt;0,"Teslim alınan irsaliyedekinden fazla","")))))))</f>
        <v/>
      </c>
    </row>
    <row r="787">
      <c r="A787" s="3" t="n"/>
      <c r="B787" s="4" t="n"/>
      <c r="C787" s="4" t="n"/>
      <c r="D787" s="4" t="n"/>
      <c r="E787" s="4" t="n"/>
      <c r="F787" s="4" t="n"/>
      <c r="G787" s="4" t="n"/>
      <c r="H787" s="5" t="n"/>
      <c r="I787" s="5" t="n"/>
      <c r="J787" s="6" t="n"/>
      <c r="K787" s="6" t="n"/>
      <c r="L787" s="4" t="n"/>
      <c r="M787" s="4" t="n"/>
      <c r="N787" s="4" t="n"/>
      <c r="O787" s="7">
        <f>IF(AND(ISNUMBER(J787),ISNUMBER(K787)),J787-K787,"")</f>
        <v/>
      </c>
      <c r="P787" s="8">
        <f>IF(AND(ISNUMBER(H787),ISNUMBER(I787)),IF(I787&gt;=H787,I787-H787,I787-H787+1)*24,"")</f>
        <v/>
      </c>
      <c r="Q787" s="4">
        <f>IF(COUNTA(A787:N787)=0,"",IF(A787="","Tarih girilmedi",IF(L787="","Durum seçilmedi",IF(OR(AND(J787&lt;&gt;"",NOT(ISNUMBER(J787))),AND(K787&lt;&gt;"",NOT(ISNUMBER(K787)))),"Adet sayı olmalı",IF(NOT(ISNUMBER(O787)),"",IF(AND(L787="Eksiksiz",O787&lt;&gt;0),"Adet farkı var, durum Eksiksiz",IF(O787&lt;0,"Teslim alınan irsaliyedekinden fazla","")))))))</f>
        <v/>
      </c>
    </row>
    <row r="788">
      <c r="A788" s="3" t="n"/>
      <c r="B788" s="4" t="n"/>
      <c r="C788" s="4" t="n"/>
      <c r="D788" s="4" t="n"/>
      <c r="E788" s="4" t="n"/>
      <c r="F788" s="4" t="n"/>
      <c r="G788" s="4" t="n"/>
      <c r="H788" s="5" t="n"/>
      <c r="I788" s="5" t="n"/>
      <c r="J788" s="6" t="n"/>
      <c r="K788" s="6" t="n"/>
      <c r="L788" s="4" t="n"/>
      <c r="M788" s="4" t="n"/>
      <c r="N788" s="4" t="n"/>
      <c r="O788" s="7">
        <f>IF(AND(ISNUMBER(J788),ISNUMBER(K788)),J788-K788,"")</f>
        <v/>
      </c>
      <c r="P788" s="8">
        <f>IF(AND(ISNUMBER(H788),ISNUMBER(I788)),IF(I788&gt;=H788,I788-H788,I788-H788+1)*24,"")</f>
        <v/>
      </c>
      <c r="Q788" s="4">
        <f>IF(COUNTA(A788:N788)=0,"",IF(A788="","Tarih girilmedi",IF(L788="","Durum seçilmedi",IF(OR(AND(J788&lt;&gt;"",NOT(ISNUMBER(J788))),AND(K788&lt;&gt;"",NOT(ISNUMBER(K788)))),"Adet sayı olmalı",IF(NOT(ISNUMBER(O788)),"",IF(AND(L788="Eksiksiz",O788&lt;&gt;0),"Adet farkı var, durum Eksiksiz",IF(O788&lt;0,"Teslim alınan irsaliyedekinden fazla","")))))))</f>
        <v/>
      </c>
    </row>
    <row r="789">
      <c r="A789" s="3" t="n"/>
      <c r="B789" s="4" t="n"/>
      <c r="C789" s="4" t="n"/>
      <c r="D789" s="4" t="n"/>
      <c r="E789" s="4" t="n"/>
      <c r="F789" s="4" t="n"/>
      <c r="G789" s="4" t="n"/>
      <c r="H789" s="5" t="n"/>
      <c r="I789" s="5" t="n"/>
      <c r="J789" s="6" t="n"/>
      <c r="K789" s="6" t="n"/>
      <c r="L789" s="4" t="n"/>
      <c r="M789" s="4" t="n"/>
      <c r="N789" s="4" t="n"/>
      <c r="O789" s="7">
        <f>IF(AND(ISNUMBER(J789),ISNUMBER(K789)),J789-K789,"")</f>
        <v/>
      </c>
      <c r="P789" s="8">
        <f>IF(AND(ISNUMBER(H789),ISNUMBER(I789)),IF(I789&gt;=H789,I789-H789,I789-H789+1)*24,"")</f>
        <v/>
      </c>
      <c r="Q789" s="4">
        <f>IF(COUNTA(A789:N789)=0,"",IF(A789="","Tarih girilmedi",IF(L789="","Durum seçilmedi",IF(OR(AND(J789&lt;&gt;"",NOT(ISNUMBER(J789))),AND(K789&lt;&gt;"",NOT(ISNUMBER(K789)))),"Adet sayı olmalı",IF(NOT(ISNUMBER(O789)),"",IF(AND(L789="Eksiksiz",O789&lt;&gt;0),"Adet farkı var, durum Eksiksiz",IF(O789&lt;0,"Teslim alınan irsaliyedekinden fazla","")))))))</f>
        <v/>
      </c>
    </row>
    <row r="790">
      <c r="A790" s="3" t="n"/>
      <c r="B790" s="4" t="n"/>
      <c r="C790" s="4" t="n"/>
      <c r="D790" s="4" t="n"/>
      <c r="E790" s="4" t="n"/>
      <c r="F790" s="4" t="n"/>
      <c r="G790" s="4" t="n"/>
      <c r="H790" s="5" t="n"/>
      <c r="I790" s="5" t="n"/>
      <c r="J790" s="6" t="n"/>
      <c r="K790" s="6" t="n"/>
      <c r="L790" s="4" t="n"/>
      <c r="M790" s="4" t="n"/>
      <c r="N790" s="4" t="n"/>
      <c r="O790" s="7">
        <f>IF(AND(ISNUMBER(J790),ISNUMBER(K790)),J790-K790,"")</f>
        <v/>
      </c>
      <c r="P790" s="8">
        <f>IF(AND(ISNUMBER(H790),ISNUMBER(I790)),IF(I790&gt;=H790,I790-H790,I790-H790+1)*24,"")</f>
        <v/>
      </c>
      <c r="Q790" s="4">
        <f>IF(COUNTA(A790:N790)=0,"",IF(A790="","Tarih girilmedi",IF(L790="","Durum seçilmedi",IF(OR(AND(J790&lt;&gt;"",NOT(ISNUMBER(J790))),AND(K790&lt;&gt;"",NOT(ISNUMBER(K790)))),"Adet sayı olmalı",IF(NOT(ISNUMBER(O790)),"",IF(AND(L790="Eksiksiz",O790&lt;&gt;0),"Adet farkı var, durum Eksiksiz",IF(O790&lt;0,"Teslim alınan irsaliyedekinden fazla","")))))))</f>
        <v/>
      </c>
    </row>
    <row r="791">
      <c r="A791" s="3" t="n"/>
      <c r="B791" s="4" t="n"/>
      <c r="C791" s="4" t="n"/>
      <c r="D791" s="4" t="n"/>
      <c r="E791" s="4" t="n"/>
      <c r="F791" s="4" t="n"/>
      <c r="G791" s="4" t="n"/>
      <c r="H791" s="5" t="n"/>
      <c r="I791" s="5" t="n"/>
      <c r="J791" s="6" t="n"/>
      <c r="K791" s="6" t="n"/>
      <c r="L791" s="4" t="n"/>
      <c r="M791" s="4" t="n"/>
      <c r="N791" s="4" t="n"/>
      <c r="O791" s="7">
        <f>IF(AND(ISNUMBER(J791),ISNUMBER(K791)),J791-K791,"")</f>
        <v/>
      </c>
      <c r="P791" s="8">
        <f>IF(AND(ISNUMBER(H791),ISNUMBER(I791)),IF(I791&gt;=H791,I791-H791,I791-H791+1)*24,"")</f>
        <v/>
      </c>
      <c r="Q791" s="4">
        <f>IF(COUNTA(A791:N791)=0,"",IF(A791="","Tarih girilmedi",IF(L791="","Durum seçilmedi",IF(OR(AND(J791&lt;&gt;"",NOT(ISNUMBER(J791))),AND(K791&lt;&gt;"",NOT(ISNUMBER(K791)))),"Adet sayı olmalı",IF(NOT(ISNUMBER(O791)),"",IF(AND(L791="Eksiksiz",O791&lt;&gt;0),"Adet farkı var, durum Eksiksiz",IF(O791&lt;0,"Teslim alınan irsaliyedekinden fazla","")))))))</f>
        <v/>
      </c>
    </row>
    <row r="792">
      <c r="A792" s="3" t="n"/>
      <c r="B792" s="4" t="n"/>
      <c r="C792" s="4" t="n"/>
      <c r="D792" s="4" t="n"/>
      <c r="E792" s="4" t="n"/>
      <c r="F792" s="4" t="n"/>
      <c r="G792" s="4" t="n"/>
      <c r="H792" s="5" t="n"/>
      <c r="I792" s="5" t="n"/>
      <c r="J792" s="6" t="n"/>
      <c r="K792" s="6" t="n"/>
      <c r="L792" s="4" t="n"/>
      <c r="M792" s="4" t="n"/>
      <c r="N792" s="4" t="n"/>
      <c r="O792" s="7">
        <f>IF(AND(ISNUMBER(J792),ISNUMBER(K792)),J792-K792,"")</f>
        <v/>
      </c>
      <c r="P792" s="8">
        <f>IF(AND(ISNUMBER(H792),ISNUMBER(I792)),IF(I792&gt;=H792,I792-H792,I792-H792+1)*24,"")</f>
        <v/>
      </c>
      <c r="Q792" s="4">
        <f>IF(COUNTA(A792:N792)=0,"",IF(A792="","Tarih girilmedi",IF(L792="","Durum seçilmedi",IF(OR(AND(J792&lt;&gt;"",NOT(ISNUMBER(J792))),AND(K792&lt;&gt;"",NOT(ISNUMBER(K792)))),"Adet sayı olmalı",IF(NOT(ISNUMBER(O792)),"",IF(AND(L792="Eksiksiz",O792&lt;&gt;0),"Adet farkı var, durum Eksiksiz",IF(O792&lt;0,"Teslim alınan irsaliyedekinden fazla","")))))))</f>
        <v/>
      </c>
    </row>
    <row r="793">
      <c r="A793" s="3" t="n"/>
      <c r="B793" s="4" t="n"/>
      <c r="C793" s="4" t="n"/>
      <c r="D793" s="4" t="n"/>
      <c r="E793" s="4" t="n"/>
      <c r="F793" s="4" t="n"/>
      <c r="G793" s="4" t="n"/>
      <c r="H793" s="5" t="n"/>
      <c r="I793" s="5" t="n"/>
      <c r="J793" s="6" t="n"/>
      <c r="K793" s="6" t="n"/>
      <c r="L793" s="4" t="n"/>
      <c r="M793" s="4" t="n"/>
      <c r="N793" s="4" t="n"/>
      <c r="O793" s="7">
        <f>IF(AND(ISNUMBER(J793),ISNUMBER(K793)),J793-K793,"")</f>
        <v/>
      </c>
      <c r="P793" s="8">
        <f>IF(AND(ISNUMBER(H793),ISNUMBER(I793)),IF(I793&gt;=H793,I793-H793,I793-H793+1)*24,"")</f>
        <v/>
      </c>
      <c r="Q793" s="4">
        <f>IF(COUNTA(A793:N793)=0,"",IF(A793="","Tarih girilmedi",IF(L793="","Durum seçilmedi",IF(OR(AND(J793&lt;&gt;"",NOT(ISNUMBER(J793))),AND(K793&lt;&gt;"",NOT(ISNUMBER(K793)))),"Adet sayı olmalı",IF(NOT(ISNUMBER(O793)),"",IF(AND(L793="Eksiksiz",O793&lt;&gt;0),"Adet farkı var, durum Eksiksiz",IF(O793&lt;0,"Teslim alınan irsaliyedekinden fazla","")))))))</f>
        <v/>
      </c>
    </row>
    <row r="794">
      <c r="A794" s="3" t="n"/>
      <c r="B794" s="4" t="n"/>
      <c r="C794" s="4" t="n"/>
      <c r="D794" s="4" t="n"/>
      <c r="E794" s="4" t="n"/>
      <c r="F794" s="4" t="n"/>
      <c r="G794" s="4" t="n"/>
      <c r="H794" s="5" t="n"/>
      <c r="I794" s="5" t="n"/>
      <c r="J794" s="6" t="n"/>
      <c r="K794" s="6" t="n"/>
      <c r="L794" s="4" t="n"/>
      <c r="M794" s="4" t="n"/>
      <c r="N794" s="4" t="n"/>
      <c r="O794" s="7">
        <f>IF(AND(ISNUMBER(J794),ISNUMBER(K794)),J794-K794,"")</f>
        <v/>
      </c>
      <c r="P794" s="8">
        <f>IF(AND(ISNUMBER(H794),ISNUMBER(I794)),IF(I794&gt;=H794,I794-H794,I794-H794+1)*24,"")</f>
        <v/>
      </c>
      <c r="Q794" s="4">
        <f>IF(COUNTA(A794:N794)=0,"",IF(A794="","Tarih girilmedi",IF(L794="","Durum seçilmedi",IF(OR(AND(J794&lt;&gt;"",NOT(ISNUMBER(J794))),AND(K794&lt;&gt;"",NOT(ISNUMBER(K794)))),"Adet sayı olmalı",IF(NOT(ISNUMBER(O794)),"",IF(AND(L794="Eksiksiz",O794&lt;&gt;0),"Adet farkı var, durum Eksiksiz",IF(O794&lt;0,"Teslim alınan irsaliyedekinden fazla","")))))))</f>
        <v/>
      </c>
    </row>
    <row r="795">
      <c r="A795" s="3" t="n"/>
      <c r="B795" s="4" t="n"/>
      <c r="C795" s="4" t="n"/>
      <c r="D795" s="4" t="n"/>
      <c r="E795" s="4" t="n"/>
      <c r="F795" s="4" t="n"/>
      <c r="G795" s="4" t="n"/>
      <c r="H795" s="5" t="n"/>
      <c r="I795" s="5" t="n"/>
      <c r="J795" s="6" t="n"/>
      <c r="K795" s="6" t="n"/>
      <c r="L795" s="4" t="n"/>
      <c r="M795" s="4" t="n"/>
      <c r="N795" s="4" t="n"/>
      <c r="O795" s="7">
        <f>IF(AND(ISNUMBER(J795),ISNUMBER(K795)),J795-K795,"")</f>
        <v/>
      </c>
      <c r="P795" s="8">
        <f>IF(AND(ISNUMBER(H795),ISNUMBER(I795)),IF(I795&gt;=H795,I795-H795,I795-H795+1)*24,"")</f>
        <v/>
      </c>
      <c r="Q795" s="4">
        <f>IF(COUNTA(A795:N795)=0,"",IF(A795="","Tarih girilmedi",IF(L795="","Durum seçilmedi",IF(OR(AND(J795&lt;&gt;"",NOT(ISNUMBER(J795))),AND(K795&lt;&gt;"",NOT(ISNUMBER(K795)))),"Adet sayı olmalı",IF(NOT(ISNUMBER(O795)),"",IF(AND(L795="Eksiksiz",O795&lt;&gt;0),"Adet farkı var, durum Eksiksiz",IF(O795&lt;0,"Teslim alınan irsaliyedekinden fazla","")))))))</f>
        <v/>
      </c>
    </row>
    <row r="796">
      <c r="A796" s="3" t="n"/>
      <c r="B796" s="4" t="n"/>
      <c r="C796" s="4" t="n"/>
      <c r="D796" s="4" t="n"/>
      <c r="E796" s="4" t="n"/>
      <c r="F796" s="4" t="n"/>
      <c r="G796" s="4" t="n"/>
      <c r="H796" s="5" t="n"/>
      <c r="I796" s="5" t="n"/>
      <c r="J796" s="6" t="n"/>
      <c r="K796" s="6" t="n"/>
      <c r="L796" s="4" t="n"/>
      <c r="M796" s="4" t="n"/>
      <c r="N796" s="4" t="n"/>
      <c r="O796" s="7">
        <f>IF(AND(ISNUMBER(J796),ISNUMBER(K796)),J796-K796,"")</f>
        <v/>
      </c>
      <c r="P796" s="8">
        <f>IF(AND(ISNUMBER(H796),ISNUMBER(I796)),IF(I796&gt;=H796,I796-H796,I796-H796+1)*24,"")</f>
        <v/>
      </c>
      <c r="Q796" s="4">
        <f>IF(COUNTA(A796:N796)=0,"",IF(A796="","Tarih girilmedi",IF(L796="","Durum seçilmedi",IF(OR(AND(J796&lt;&gt;"",NOT(ISNUMBER(J796))),AND(K796&lt;&gt;"",NOT(ISNUMBER(K796)))),"Adet sayı olmalı",IF(NOT(ISNUMBER(O796)),"",IF(AND(L796="Eksiksiz",O796&lt;&gt;0),"Adet farkı var, durum Eksiksiz",IF(O796&lt;0,"Teslim alınan irsaliyedekinden fazla","")))))))</f>
        <v/>
      </c>
    </row>
    <row r="797">
      <c r="A797" s="3" t="n"/>
      <c r="B797" s="4" t="n"/>
      <c r="C797" s="4" t="n"/>
      <c r="D797" s="4" t="n"/>
      <c r="E797" s="4" t="n"/>
      <c r="F797" s="4" t="n"/>
      <c r="G797" s="4" t="n"/>
      <c r="H797" s="5" t="n"/>
      <c r="I797" s="5" t="n"/>
      <c r="J797" s="6" t="n"/>
      <c r="K797" s="6" t="n"/>
      <c r="L797" s="4" t="n"/>
      <c r="M797" s="4" t="n"/>
      <c r="N797" s="4" t="n"/>
      <c r="O797" s="7">
        <f>IF(AND(ISNUMBER(J797),ISNUMBER(K797)),J797-K797,"")</f>
        <v/>
      </c>
      <c r="P797" s="8">
        <f>IF(AND(ISNUMBER(H797),ISNUMBER(I797)),IF(I797&gt;=H797,I797-H797,I797-H797+1)*24,"")</f>
        <v/>
      </c>
      <c r="Q797" s="4">
        <f>IF(COUNTA(A797:N797)=0,"",IF(A797="","Tarih girilmedi",IF(L797="","Durum seçilmedi",IF(OR(AND(J797&lt;&gt;"",NOT(ISNUMBER(J797))),AND(K797&lt;&gt;"",NOT(ISNUMBER(K797)))),"Adet sayı olmalı",IF(NOT(ISNUMBER(O797)),"",IF(AND(L797="Eksiksiz",O797&lt;&gt;0),"Adet farkı var, durum Eksiksiz",IF(O797&lt;0,"Teslim alınan irsaliyedekinden fazla","")))))))</f>
        <v/>
      </c>
    </row>
    <row r="798">
      <c r="A798" s="3" t="n"/>
      <c r="B798" s="4" t="n"/>
      <c r="C798" s="4" t="n"/>
      <c r="D798" s="4" t="n"/>
      <c r="E798" s="4" t="n"/>
      <c r="F798" s="4" t="n"/>
      <c r="G798" s="4" t="n"/>
      <c r="H798" s="5" t="n"/>
      <c r="I798" s="5" t="n"/>
      <c r="J798" s="6" t="n"/>
      <c r="K798" s="6" t="n"/>
      <c r="L798" s="4" t="n"/>
      <c r="M798" s="4" t="n"/>
      <c r="N798" s="4" t="n"/>
      <c r="O798" s="7">
        <f>IF(AND(ISNUMBER(J798),ISNUMBER(K798)),J798-K798,"")</f>
        <v/>
      </c>
      <c r="P798" s="8">
        <f>IF(AND(ISNUMBER(H798),ISNUMBER(I798)),IF(I798&gt;=H798,I798-H798,I798-H798+1)*24,"")</f>
        <v/>
      </c>
      <c r="Q798" s="4">
        <f>IF(COUNTA(A798:N798)=0,"",IF(A798="","Tarih girilmedi",IF(L798="","Durum seçilmedi",IF(OR(AND(J798&lt;&gt;"",NOT(ISNUMBER(J798))),AND(K798&lt;&gt;"",NOT(ISNUMBER(K798)))),"Adet sayı olmalı",IF(NOT(ISNUMBER(O798)),"",IF(AND(L798="Eksiksiz",O798&lt;&gt;0),"Adet farkı var, durum Eksiksiz",IF(O798&lt;0,"Teslim alınan irsaliyedekinden fazla","")))))))</f>
        <v/>
      </c>
    </row>
    <row r="799">
      <c r="A799" s="3" t="n"/>
      <c r="B799" s="4" t="n"/>
      <c r="C799" s="4" t="n"/>
      <c r="D799" s="4" t="n"/>
      <c r="E799" s="4" t="n"/>
      <c r="F799" s="4" t="n"/>
      <c r="G799" s="4" t="n"/>
      <c r="H799" s="5" t="n"/>
      <c r="I799" s="5" t="n"/>
      <c r="J799" s="6" t="n"/>
      <c r="K799" s="6" t="n"/>
      <c r="L799" s="4" t="n"/>
      <c r="M799" s="4" t="n"/>
      <c r="N799" s="4" t="n"/>
      <c r="O799" s="7">
        <f>IF(AND(ISNUMBER(J799),ISNUMBER(K799)),J799-K799,"")</f>
        <v/>
      </c>
      <c r="P799" s="8">
        <f>IF(AND(ISNUMBER(H799),ISNUMBER(I799)),IF(I799&gt;=H799,I799-H799,I799-H799+1)*24,"")</f>
        <v/>
      </c>
      <c r="Q799" s="4">
        <f>IF(COUNTA(A799:N799)=0,"",IF(A799="","Tarih girilmedi",IF(L799="","Durum seçilmedi",IF(OR(AND(J799&lt;&gt;"",NOT(ISNUMBER(J799))),AND(K799&lt;&gt;"",NOT(ISNUMBER(K799)))),"Adet sayı olmalı",IF(NOT(ISNUMBER(O799)),"",IF(AND(L799="Eksiksiz",O799&lt;&gt;0),"Adet farkı var, durum Eksiksiz",IF(O799&lt;0,"Teslim alınan irsaliyedekinden fazla","")))))))</f>
        <v/>
      </c>
    </row>
    <row r="800">
      <c r="A800" s="3" t="n"/>
      <c r="B800" s="4" t="n"/>
      <c r="C800" s="4" t="n"/>
      <c r="D800" s="4" t="n"/>
      <c r="E800" s="4" t="n"/>
      <c r="F800" s="4" t="n"/>
      <c r="G800" s="4" t="n"/>
      <c r="H800" s="5" t="n"/>
      <c r="I800" s="5" t="n"/>
      <c r="J800" s="6" t="n"/>
      <c r="K800" s="6" t="n"/>
      <c r="L800" s="4" t="n"/>
      <c r="M800" s="4" t="n"/>
      <c r="N800" s="4" t="n"/>
      <c r="O800" s="7">
        <f>IF(AND(ISNUMBER(J800),ISNUMBER(K800)),J800-K800,"")</f>
        <v/>
      </c>
      <c r="P800" s="8">
        <f>IF(AND(ISNUMBER(H800),ISNUMBER(I800)),IF(I800&gt;=H800,I800-H800,I800-H800+1)*24,"")</f>
        <v/>
      </c>
      <c r="Q800" s="4">
        <f>IF(COUNTA(A800:N800)=0,"",IF(A800="","Tarih girilmedi",IF(L800="","Durum seçilmedi",IF(OR(AND(J800&lt;&gt;"",NOT(ISNUMBER(J800))),AND(K800&lt;&gt;"",NOT(ISNUMBER(K800)))),"Adet sayı olmalı",IF(NOT(ISNUMBER(O800)),"",IF(AND(L800="Eksiksiz",O800&lt;&gt;0),"Adet farkı var, durum Eksiksiz",IF(O800&lt;0,"Teslim alınan irsaliyedekinden fazla","")))))))</f>
        <v/>
      </c>
    </row>
    <row r="801">
      <c r="A801" s="3" t="n"/>
      <c r="B801" s="4" t="n"/>
      <c r="C801" s="4" t="n"/>
      <c r="D801" s="4" t="n"/>
      <c r="E801" s="4" t="n"/>
      <c r="F801" s="4" t="n"/>
      <c r="G801" s="4" t="n"/>
      <c r="H801" s="5" t="n"/>
      <c r="I801" s="5" t="n"/>
      <c r="J801" s="6" t="n"/>
      <c r="K801" s="6" t="n"/>
      <c r="L801" s="4" t="n"/>
      <c r="M801" s="4" t="n"/>
      <c r="N801" s="4" t="n"/>
      <c r="O801" s="7">
        <f>IF(AND(ISNUMBER(J801),ISNUMBER(K801)),J801-K801,"")</f>
        <v/>
      </c>
      <c r="P801" s="8">
        <f>IF(AND(ISNUMBER(H801),ISNUMBER(I801)),IF(I801&gt;=H801,I801-H801,I801-H801+1)*24,"")</f>
        <v/>
      </c>
      <c r="Q801" s="4">
        <f>IF(COUNTA(A801:N801)=0,"",IF(A801="","Tarih girilmedi",IF(L801="","Durum seçilmedi",IF(OR(AND(J801&lt;&gt;"",NOT(ISNUMBER(J801))),AND(K801&lt;&gt;"",NOT(ISNUMBER(K801)))),"Adet sayı olmalı",IF(NOT(ISNUMBER(O801)),"",IF(AND(L801="Eksiksiz",O801&lt;&gt;0),"Adet farkı var, durum Eksiksiz",IF(O801&lt;0,"Teslim alınan irsaliyedekinden fazla","")))))))</f>
        <v/>
      </c>
    </row>
    <row r="802">
      <c r="A802" s="3" t="n"/>
      <c r="B802" s="4" t="n"/>
      <c r="C802" s="4" t="n"/>
      <c r="D802" s="4" t="n"/>
      <c r="E802" s="4" t="n"/>
      <c r="F802" s="4" t="n"/>
      <c r="G802" s="4" t="n"/>
      <c r="H802" s="5" t="n"/>
      <c r="I802" s="5" t="n"/>
      <c r="J802" s="6" t="n"/>
      <c r="K802" s="6" t="n"/>
      <c r="L802" s="4" t="n"/>
      <c r="M802" s="4" t="n"/>
      <c r="N802" s="4" t="n"/>
      <c r="O802" s="7">
        <f>IF(AND(ISNUMBER(J802),ISNUMBER(K802)),J802-K802,"")</f>
        <v/>
      </c>
      <c r="P802" s="8">
        <f>IF(AND(ISNUMBER(H802),ISNUMBER(I802)),IF(I802&gt;=H802,I802-H802,I802-H802+1)*24,"")</f>
        <v/>
      </c>
      <c r="Q802" s="4">
        <f>IF(COUNTA(A802:N802)=0,"",IF(A802="","Tarih girilmedi",IF(L802="","Durum seçilmedi",IF(OR(AND(J802&lt;&gt;"",NOT(ISNUMBER(J802))),AND(K802&lt;&gt;"",NOT(ISNUMBER(K802)))),"Adet sayı olmalı",IF(NOT(ISNUMBER(O802)),"",IF(AND(L802="Eksiksiz",O802&lt;&gt;0),"Adet farkı var, durum Eksiksiz",IF(O802&lt;0,"Teslim alınan irsaliyedekinden fazla","")))))))</f>
        <v/>
      </c>
    </row>
    <row r="803">
      <c r="A803" s="3" t="n"/>
      <c r="B803" s="4" t="n"/>
      <c r="C803" s="4" t="n"/>
      <c r="D803" s="4" t="n"/>
      <c r="E803" s="4" t="n"/>
      <c r="F803" s="4" t="n"/>
      <c r="G803" s="4" t="n"/>
      <c r="H803" s="5" t="n"/>
      <c r="I803" s="5" t="n"/>
      <c r="J803" s="6" t="n"/>
      <c r="K803" s="6" t="n"/>
      <c r="L803" s="4" t="n"/>
      <c r="M803" s="4" t="n"/>
      <c r="N803" s="4" t="n"/>
      <c r="O803" s="7">
        <f>IF(AND(ISNUMBER(J803),ISNUMBER(K803)),J803-K803,"")</f>
        <v/>
      </c>
      <c r="P803" s="8">
        <f>IF(AND(ISNUMBER(H803),ISNUMBER(I803)),IF(I803&gt;=H803,I803-H803,I803-H803+1)*24,"")</f>
        <v/>
      </c>
      <c r="Q803" s="4">
        <f>IF(COUNTA(A803:N803)=0,"",IF(A803="","Tarih girilmedi",IF(L803="","Durum seçilmedi",IF(OR(AND(J803&lt;&gt;"",NOT(ISNUMBER(J803))),AND(K803&lt;&gt;"",NOT(ISNUMBER(K803)))),"Adet sayı olmalı",IF(NOT(ISNUMBER(O803)),"",IF(AND(L803="Eksiksiz",O803&lt;&gt;0),"Adet farkı var, durum Eksiksiz",IF(O803&lt;0,"Teslim alınan irsaliyedekinden fazla","")))))))</f>
        <v/>
      </c>
    </row>
    <row r="804">
      <c r="A804" s="3" t="n"/>
      <c r="B804" s="4" t="n"/>
      <c r="C804" s="4" t="n"/>
      <c r="D804" s="4" t="n"/>
      <c r="E804" s="4" t="n"/>
      <c r="F804" s="4" t="n"/>
      <c r="G804" s="4" t="n"/>
      <c r="H804" s="5" t="n"/>
      <c r="I804" s="5" t="n"/>
      <c r="J804" s="6" t="n"/>
      <c r="K804" s="6" t="n"/>
      <c r="L804" s="4" t="n"/>
      <c r="M804" s="4" t="n"/>
      <c r="N804" s="4" t="n"/>
      <c r="O804" s="7">
        <f>IF(AND(ISNUMBER(J804),ISNUMBER(K804)),J804-K804,"")</f>
        <v/>
      </c>
      <c r="P804" s="8">
        <f>IF(AND(ISNUMBER(H804),ISNUMBER(I804)),IF(I804&gt;=H804,I804-H804,I804-H804+1)*24,"")</f>
        <v/>
      </c>
      <c r="Q804" s="4">
        <f>IF(COUNTA(A804:N804)=0,"",IF(A804="","Tarih girilmedi",IF(L804="","Durum seçilmedi",IF(OR(AND(J804&lt;&gt;"",NOT(ISNUMBER(J804))),AND(K804&lt;&gt;"",NOT(ISNUMBER(K804)))),"Adet sayı olmalı",IF(NOT(ISNUMBER(O804)),"",IF(AND(L804="Eksiksiz",O804&lt;&gt;0),"Adet farkı var, durum Eksiksiz",IF(O804&lt;0,"Teslim alınan irsaliyedekinden fazla","")))))))</f>
        <v/>
      </c>
    </row>
    <row r="805">
      <c r="A805" s="3" t="n"/>
      <c r="B805" s="4" t="n"/>
      <c r="C805" s="4" t="n"/>
      <c r="D805" s="4" t="n"/>
      <c r="E805" s="4" t="n"/>
      <c r="F805" s="4" t="n"/>
      <c r="G805" s="4" t="n"/>
      <c r="H805" s="5" t="n"/>
      <c r="I805" s="5" t="n"/>
      <c r="J805" s="6" t="n"/>
      <c r="K805" s="6" t="n"/>
      <c r="L805" s="4" t="n"/>
      <c r="M805" s="4" t="n"/>
      <c r="N805" s="4" t="n"/>
      <c r="O805" s="7">
        <f>IF(AND(ISNUMBER(J805),ISNUMBER(K805)),J805-K805,"")</f>
        <v/>
      </c>
      <c r="P805" s="8">
        <f>IF(AND(ISNUMBER(H805),ISNUMBER(I805)),IF(I805&gt;=H805,I805-H805,I805-H805+1)*24,"")</f>
        <v/>
      </c>
      <c r="Q805" s="4">
        <f>IF(COUNTA(A805:N805)=0,"",IF(A805="","Tarih girilmedi",IF(L805="","Durum seçilmedi",IF(OR(AND(J805&lt;&gt;"",NOT(ISNUMBER(J805))),AND(K805&lt;&gt;"",NOT(ISNUMBER(K805)))),"Adet sayı olmalı",IF(NOT(ISNUMBER(O805)),"",IF(AND(L805="Eksiksiz",O805&lt;&gt;0),"Adet farkı var, durum Eksiksiz",IF(O805&lt;0,"Teslim alınan irsaliyedekinden fazla","")))))))</f>
        <v/>
      </c>
    </row>
    <row r="806">
      <c r="A806" s="3" t="n"/>
      <c r="B806" s="4" t="n"/>
      <c r="C806" s="4" t="n"/>
      <c r="D806" s="4" t="n"/>
      <c r="E806" s="4" t="n"/>
      <c r="F806" s="4" t="n"/>
      <c r="G806" s="4" t="n"/>
      <c r="H806" s="5" t="n"/>
      <c r="I806" s="5" t="n"/>
      <c r="J806" s="6" t="n"/>
      <c r="K806" s="6" t="n"/>
      <c r="L806" s="4" t="n"/>
      <c r="M806" s="4" t="n"/>
      <c r="N806" s="4" t="n"/>
      <c r="O806" s="7">
        <f>IF(AND(ISNUMBER(J806),ISNUMBER(K806)),J806-K806,"")</f>
        <v/>
      </c>
      <c r="P806" s="8">
        <f>IF(AND(ISNUMBER(H806),ISNUMBER(I806)),IF(I806&gt;=H806,I806-H806,I806-H806+1)*24,"")</f>
        <v/>
      </c>
      <c r="Q806" s="4">
        <f>IF(COUNTA(A806:N806)=0,"",IF(A806="","Tarih girilmedi",IF(L806="","Durum seçilmedi",IF(OR(AND(J806&lt;&gt;"",NOT(ISNUMBER(J806))),AND(K806&lt;&gt;"",NOT(ISNUMBER(K806)))),"Adet sayı olmalı",IF(NOT(ISNUMBER(O806)),"",IF(AND(L806="Eksiksiz",O806&lt;&gt;0),"Adet farkı var, durum Eksiksiz",IF(O806&lt;0,"Teslim alınan irsaliyedekinden fazla","")))))))</f>
        <v/>
      </c>
    </row>
    <row r="807">
      <c r="A807" s="3" t="n"/>
      <c r="B807" s="4" t="n"/>
      <c r="C807" s="4" t="n"/>
      <c r="D807" s="4" t="n"/>
      <c r="E807" s="4" t="n"/>
      <c r="F807" s="4" t="n"/>
      <c r="G807" s="4" t="n"/>
      <c r="H807" s="5" t="n"/>
      <c r="I807" s="5" t="n"/>
      <c r="J807" s="6" t="n"/>
      <c r="K807" s="6" t="n"/>
      <c r="L807" s="4" t="n"/>
      <c r="M807" s="4" t="n"/>
      <c r="N807" s="4" t="n"/>
      <c r="O807" s="7">
        <f>IF(AND(ISNUMBER(J807),ISNUMBER(K807)),J807-K807,"")</f>
        <v/>
      </c>
      <c r="P807" s="8">
        <f>IF(AND(ISNUMBER(H807),ISNUMBER(I807)),IF(I807&gt;=H807,I807-H807,I807-H807+1)*24,"")</f>
        <v/>
      </c>
      <c r="Q807" s="4">
        <f>IF(COUNTA(A807:N807)=0,"",IF(A807="","Tarih girilmedi",IF(L807="","Durum seçilmedi",IF(OR(AND(J807&lt;&gt;"",NOT(ISNUMBER(J807))),AND(K807&lt;&gt;"",NOT(ISNUMBER(K807)))),"Adet sayı olmalı",IF(NOT(ISNUMBER(O807)),"",IF(AND(L807="Eksiksiz",O807&lt;&gt;0),"Adet farkı var, durum Eksiksiz",IF(O807&lt;0,"Teslim alınan irsaliyedekinden fazla","")))))))</f>
        <v/>
      </c>
    </row>
    <row r="808">
      <c r="A808" s="3" t="n"/>
      <c r="B808" s="4" t="n"/>
      <c r="C808" s="4" t="n"/>
      <c r="D808" s="4" t="n"/>
      <c r="E808" s="4" t="n"/>
      <c r="F808" s="4" t="n"/>
      <c r="G808" s="4" t="n"/>
      <c r="H808" s="5" t="n"/>
      <c r="I808" s="5" t="n"/>
      <c r="J808" s="6" t="n"/>
      <c r="K808" s="6" t="n"/>
      <c r="L808" s="4" t="n"/>
      <c r="M808" s="4" t="n"/>
      <c r="N808" s="4" t="n"/>
      <c r="O808" s="7">
        <f>IF(AND(ISNUMBER(J808),ISNUMBER(K808)),J808-K808,"")</f>
        <v/>
      </c>
      <c r="P808" s="8">
        <f>IF(AND(ISNUMBER(H808),ISNUMBER(I808)),IF(I808&gt;=H808,I808-H808,I808-H808+1)*24,"")</f>
        <v/>
      </c>
      <c r="Q808" s="4">
        <f>IF(COUNTA(A808:N808)=0,"",IF(A808="","Tarih girilmedi",IF(L808="","Durum seçilmedi",IF(OR(AND(J808&lt;&gt;"",NOT(ISNUMBER(J808))),AND(K808&lt;&gt;"",NOT(ISNUMBER(K808)))),"Adet sayı olmalı",IF(NOT(ISNUMBER(O808)),"",IF(AND(L808="Eksiksiz",O808&lt;&gt;0),"Adet farkı var, durum Eksiksiz",IF(O808&lt;0,"Teslim alınan irsaliyedekinden fazla","")))))))</f>
        <v/>
      </c>
    </row>
    <row r="809">
      <c r="A809" s="3" t="n"/>
      <c r="B809" s="4" t="n"/>
      <c r="C809" s="4" t="n"/>
      <c r="D809" s="4" t="n"/>
      <c r="E809" s="4" t="n"/>
      <c r="F809" s="4" t="n"/>
      <c r="G809" s="4" t="n"/>
      <c r="H809" s="5" t="n"/>
      <c r="I809" s="5" t="n"/>
      <c r="J809" s="6" t="n"/>
      <c r="K809" s="6" t="n"/>
      <c r="L809" s="4" t="n"/>
      <c r="M809" s="4" t="n"/>
      <c r="N809" s="4" t="n"/>
      <c r="O809" s="7">
        <f>IF(AND(ISNUMBER(J809),ISNUMBER(K809)),J809-K809,"")</f>
        <v/>
      </c>
      <c r="P809" s="8">
        <f>IF(AND(ISNUMBER(H809),ISNUMBER(I809)),IF(I809&gt;=H809,I809-H809,I809-H809+1)*24,"")</f>
        <v/>
      </c>
      <c r="Q809" s="4">
        <f>IF(COUNTA(A809:N809)=0,"",IF(A809="","Tarih girilmedi",IF(L809="","Durum seçilmedi",IF(OR(AND(J809&lt;&gt;"",NOT(ISNUMBER(J809))),AND(K809&lt;&gt;"",NOT(ISNUMBER(K809)))),"Adet sayı olmalı",IF(NOT(ISNUMBER(O809)),"",IF(AND(L809="Eksiksiz",O809&lt;&gt;0),"Adet farkı var, durum Eksiksiz",IF(O809&lt;0,"Teslim alınan irsaliyedekinden fazla","")))))))</f>
        <v/>
      </c>
    </row>
    <row r="810">
      <c r="A810" s="3" t="n"/>
      <c r="B810" s="4" t="n"/>
      <c r="C810" s="4" t="n"/>
      <c r="D810" s="4" t="n"/>
      <c r="E810" s="4" t="n"/>
      <c r="F810" s="4" t="n"/>
      <c r="G810" s="4" t="n"/>
      <c r="H810" s="5" t="n"/>
      <c r="I810" s="5" t="n"/>
      <c r="J810" s="6" t="n"/>
      <c r="K810" s="6" t="n"/>
      <c r="L810" s="4" t="n"/>
      <c r="M810" s="4" t="n"/>
      <c r="N810" s="4" t="n"/>
      <c r="O810" s="7">
        <f>IF(AND(ISNUMBER(J810),ISNUMBER(K810)),J810-K810,"")</f>
        <v/>
      </c>
      <c r="P810" s="8">
        <f>IF(AND(ISNUMBER(H810),ISNUMBER(I810)),IF(I810&gt;=H810,I810-H810,I810-H810+1)*24,"")</f>
        <v/>
      </c>
      <c r="Q810" s="4">
        <f>IF(COUNTA(A810:N810)=0,"",IF(A810="","Tarih girilmedi",IF(L810="","Durum seçilmedi",IF(OR(AND(J810&lt;&gt;"",NOT(ISNUMBER(J810))),AND(K810&lt;&gt;"",NOT(ISNUMBER(K810)))),"Adet sayı olmalı",IF(NOT(ISNUMBER(O810)),"",IF(AND(L810="Eksiksiz",O810&lt;&gt;0),"Adet farkı var, durum Eksiksiz",IF(O810&lt;0,"Teslim alınan irsaliyedekinden fazla","")))))))</f>
        <v/>
      </c>
    </row>
    <row r="811">
      <c r="A811" s="3" t="n"/>
      <c r="B811" s="4" t="n"/>
      <c r="C811" s="4" t="n"/>
      <c r="D811" s="4" t="n"/>
      <c r="E811" s="4" t="n"/>
      <c r="F811" s="4" t="n"/>
      <c r="G811" s="4" t="n"/>
      <c r="H811" s="5" t="n"/>
      <c r="I811" s="5" t="n"/>
      <c r="J811" s="6" t="n"/>
      <c r="K811" s="6" t="n"/>
      <c r="L811" s="4" t="n"/>
      <c r="M811" s="4" t="n"/>
      <c r="N811" s="4" t="n"/>
      <c r="O811" s="7">
        <f>IF(AND(ISNUMBER(J811),ISNUMBER(K811)),J811-K811,"")</f>
        <v/>
      </c>
      <c r="P811" s="8">
        <f>IF(AND(ISNUMBER(H811),ISNUMBER(I811)),IF(I811&gt;=H811,I811-H811,I811-H811+1)*24,"")</f>
        <v/>
      </c>
      <c r="Q811" s="4">
        <f>IF(COUNTA(A811:N811)=0,"",IF(A811="","Tarih girilmedi",IF(L811="","Durum seçilmedi",IF(OR(AND(J811&lt;&gt;"",NOT(ISNUMBER(J811))),AND(K811&lt;&gt;"",NOT(ISNUMBER(K811)))),"Adet sayı olmalı",IF(NOT(ISNUMBER(O811)),"",IF(AND(L811="Eksiksiz",O811&lt;&gt;0),"Adet farkı var, durum Eksiksiz",IF(O811&lt;0,"Teslim alınan irsaliyedekinden fazla","")))))))</f>
        <v/>
      </c>
    </row>
    <row r="812">
      <c r="A812" s="3" t="n"/>
      <c r="B812" s="4" t="n"/>
      <c r="C812" s="4" t="n"/>
      <c r="D812" s="4" t="n"/>
      <c r="E812" s="4" t="n"/>
      <c r="F812" s="4" t="n"/>
      <c r="G812" s="4" t="n"/>
      <c r="H812" s="5" t="n"/>
      <c r="I812" s="5" t="n"/>
      <c r="J812" s="6" t="n"/>
      <c r="K812" s="6" t="n"/>
      <c r="L812" s="4" t="n"/>
      <c r="M812" s="4" t="n"/>
      <c r="N812" s="4" t="n"/>
      <c r="O812" s="7">
        <f>IF(AND(ISNUMBER(J812),ISNUMBER(K812)),J812-K812,"")</f>
        <v/>
      </c>
      <c r="P812" s="8">
        <f>IF(AND(ISNUMBER(H812),ISNUMBER(I812)),IF(I812&gt;=H812,I812-H812,I812-H812+1)*24,"")</f>
        <v/>
      </c>
      <c r="Q812" s="4">
        <f>IF(COUNTA(A812:N812)=0,"",IF(A812="","Tarih girilmedi",IF(L812="","Durum seçilmedi",IF(OR(AND(J812&lt;&gt;"",NOT(ISNUMBER(J812))),AND(K812&lt;&gt;"",NOT(ISNUMBER(K812)))),"Adet sayı olmalı",IF(NOT(ISNUMBER(O812)),"",IF(AND(L812="Eksiksiz",O812&lt;&gt;0),"Adet farkı var, durum Eksiksiz",IF(O812&lt;0,"Teslim alınan irsaliyedekinden fazla","")))))))</f>
        <v/>
      </c>
    </row>
    <row r="813">
      <c r="A813" s="3" t="n"/>
      <c r="B813" s="4" t="n"/>
      <c r="C813" s="4" t="n"/>
      <c r="D813" s="4" t="n"/>
      <c r="E813" s="4" t="n"/>
      <c r="F813" s="4" t="n"/>
      <c r="G813" s="4" t="n"/>
      <c r="H813" s="5" t="n"/>
      <c r="I813" s="5" t="n"/>
      <c r="J813" s="6" t="n"/>
      <c r="K813" s="6" t="n"/>
      <c r="L813" s="4" t="n"/>
      <c r="M813" s="4" t="n"/>
      <c r="N813" s="4" t="n"/>
      <c r="O813" s="7">
        <f>IF(AND(ISNUMBER(J813),ISNUMBER(K813)),J813-K813,"")</f>
        <v/>
      </c>
      <c r="P813" s="8">
        <f>IF(AND(ISNUMBER(H813),ISNUMBER(I813)),IF(I813&gt;=H813,I813-H813,I813-H813+1)*24,"")</f>
        <v/>
      </c>
      <c r="Q813" s="4">
        <f>IF(COUNTA(A813:N813)=0,"",IF(A813="","Tarih girilmedi",IF(L813="","Durum seçilmedi",IF(OR(AND(J813&lt;&gt;"",NOT(ISNUMBER(J813))),AND(K813&lt;&gt;"",NOT(ISNUMBER(K813)))),"Adet sayı olmalı",IF(NOT(ISNUMBER(O813)),"",IF(AND(L813="Eksiksiz",O813&lt;&gt;0),"Adet farkı var, durum Eksiksiz",IF(O813&lt;0,"Teslim alınan irsaliyedekinden fazla","")))))))</f>
        <v/>
      </c>
    </row>
    <row r="814">
      <c r="A814" s="3" t="n"/>
      <c r="B814" s="4" t="n"/>
      <c r="C814" s="4" t="n"/>
      <c r="D814" s="4" t="n"/>
      <c r="E814" s="4" t="n"/>
      <c r="F814" s="4" t="n"/>
      <c r="G814" s="4" t="n"/>
      <c r="H814" s="5" t="n"/>
      <c r="I814" s="5" t="n"/>
      <c r="J814" s="6" t="n"/>
      <c r="K814" s="6" t="n"/>
      <c r="L814" s="4" t="n"/>
      <c r="M814" s="4" t="n"/>
      <c r="N814" s="4" t="n"/>
      <c r="O814" s="7">
        <f>IF(AND(ISNUMBER(J814),ISNUMBER(K814)),J814-K814,"")</f>
        <v/>
      </c>
      <c r="P814" s="8">
        <f>IF(AND(ISNUMBER(H814),ISNUMBER(I814)),IF(I814&gt;=H814,I814-H814,I814-H814+1)*24,"")</f>
        <v/>
      </c>
      <c r="Q814" s="4">
        <f>IF(COUNTA(A814:N814)=0,"",IF(A814="","Tarih girilmedi",IF(L814="","Durum seçilmedi",IF(OR(AND(J814&lt;&gt;"",NOT(ISNUMBER(J814))),AND(K814&lt;&gt;"",NOT(ISNUMBER(K814)))),"Adet sayı olmalı",IF(NOT(ISNUMBER(O814)),"",IF(AND(L814="Eksiksiz",O814&lt;&gt;0),"Adet farkı var, durum Eksiksiz",IF(O814&lt;0,"Teslim alınan irsaliyedekinden fazla","")))))))</f>
        <v/>
      </c>
    </row>
    <row r="815">
      <c r="A815" s="3" t="n"/>
      <c r="B815" s="4" t="n"/>
      <c r="C815" s="4" t="n"/>
      <c r="D815" s="4" t="n"/>
      <c r="E815" s="4" t="n"/>
      <c r="F815" s="4" t="n"/>
      <c r="G815" s="4" t="n"/>
      <c r="H815" s="5" t="n"/>
      <c r="I815" s="5" t="n"/>
      <c r="J815" s="6" t="n"/>
      <c r="K815" s="6" t="n"/>
      <c r="L815" s="4" t="n"/>
      <c r="M815" s="4" t="n"/>
      <c r="N815" s="4" t="n"/>
      <c r="O815" s="7">
        <f>IF(AND(ISNUMBER(J815),ISNUMBER(K815)),J815-K815,"")</f>
        <v/>
      </c>
      <c r="P815" s="8">
        <f>IF(AND(ISNUMBER(H815),ISNUMBER(I815)),IF(I815&gt;=H815,I815-H815,I815-H815+1)*24,"")</f>
        <v/>
      </c>
      <c r="Q815" s="4">
        <f>IF(COUNTA(A815:N815)=0,"",IF(A815="","Tarih girilmedi",IF(L815="","Durum seçilmedi",IF(OR(AND(J815&lt;&gt;"",NOT(ISNUMBER(J815))),AND(K815&lt;&gt;"",NOT(ISNUMBER(K815)))),"Adet sayı olmalı",IF(NOT(ISNUMBER(O815)),"",IF(AND(L815="Eksiksiz",O815&lt;&gt;0),"Adet farkı var, durum Eksiksiz",IF(O815&lt;0,"Teslim alınan irsaliyedekinden fazla","")))))))</f>
        <v/>
      </c>
    </row>
    <row r="816">
      <c r="A816" s="3" t="n"/>
      <c r="B816" s="4" t="n"/>
      <c r="C816" s="4" t="n"/>
      <c r="D816" s="4" t="n"/>
      <c r="E816" s="4" t="n"/>
      <c r="F816" s="4" t="n"/>
      <c r="G816" s="4" t="n"/>
      <c r="H816" s="5" t="n"/>
      <c r="I816" s="5" t="n"/>
      <c r="J816" s="6" t="n"/>
      <c r="K816" s="6" t="n"/>
      <c r="L816" s="4" t="n"/>
      <c r="M816" s="4" t="n"/>
      <c r="N816" s="4" t="n"/>
      <c r="O816" s="7">
        <f>IF(AND(ISNUMBER(J816),ISNUMBER(K816)),J816-K816,"")</f>
        <v/>
      </c>
      <c r="P816" s="8">
        <f>IF(AND(ISNUMBER(H816),ISNUMBER(I816)),IF(I816&gt;=H816,I816-H816,I816-H816+1)*24,"")</f>
        <v/>
      </c>
      <c r="Q816" s="4">
        <f>IF(COUNTA(A816:N816)=0,"",IF(A816="","Tarih girilmedi",IF(L816="","Durum seçilmedi",IF(OR(AND(J816&lt;&gt;"",NOT(ISNUMBER(J816))),AND(K816&lt;&gt;"",NOT(ISNUMBER(K816)))),"Adet sayı olmalı",IF(NOT(ISNUMBER(O816)),"",IF(AND(L816="Eksiksiz",O816&lt;&gt;0),"Adet farkı var, durum Eksiksiz",IF(O816&lt;0,"Teslim alınan irsaliyedekinden fazla","")))))))</f>
        <v/>
      </c>
    </row>
    <row r="817">
      <c r="A817" s="3" t="n"/>
      <c r="B817" s="4" t="n"/>
      <c r="C817" s="4" t="n"/>
      <c r="D817" s="4" t="n"/>
      <c r="E817" s="4" t="n"/>
      <c r="F817" s="4" t="n"/>
      <c r="G817" s="4" t="n"/>
      <c r="H817" s="5" t="n"/>
      <c r="I817" s="5" t="n"/>
      <c r="J817" s="6" t="n"/>
      <c r="K817" s="6" t="n"/>
      <c r="L817" s="4" t="n"/>
      <c r="M817" s="4" t="n"/>
      <c r="N817" s="4" t="n"/>
      <c r="O817" s="7">
        <f>IF(AND(ISNUMBER(J817),ISNUMBER(K817)),J817-K817,"")</f>
        <v/>
      </c>
      <c r="P817" s="8">
        <f>IF(AND(ISNUMBER(H817),ISNUMBER(I817)),IF(I817&gt;=H817,I817-H817,I817-H817+1)*24,"")</f>
        <v/>
      </c>
      <c r="Q817" s="4">
        <f>IF(COUNTA(A817:N817)=0,"",IF(A817="","Tarih girilmedi",IF(L817="","Durum seçilmedi",IF(OR(AND(J817&lt;&gt;"",NOT(ISNUMBER(J817))),AND(K817&lt;&gt;"",NOT(ISNUMBER(K817)))),"Adet sayı olmalı",IF(NOT(ISNUMBER(O817)),"",IF(AND(L817="Eksiksiz",O817&lt;&gt;0),"Adet farkı var, durum Eksiksiz",IF(O817&lt;0,"Teslim alınan irsaliyedekinden fazla","")))))))</f>
        <v/>
      </c>
    </row>
    <row r="818">
      <c r="A818" s="3" t="n"/>
      <c r="B818" s="4" t="n"/>
      <c r="C818" s="4" t="n"/>
      <c r="D818" s="4" t="n"/>
      <c r="E818" s="4" t="n"/>
      <c r="F818" s="4" t="n"/>
      <c r="G818" s="4" t="n"/>
      <c r="H818" s="5" t="n"/>
      <c r="I818" s="5" t="n"/>
      <c r="J818" s="6" t="n"/>
      <c r="K818" s="6" t="n"/>
      <c r="L818" s="4" t="n"/>
      <c r="M818" s="4" t="n"/>
      <c r="N818" s="4" t="n"/>
      <c r="O818" s="7">
        <f>IF(AND(ISNUMBER(J818),ISNUMBER(K818)),J818-K818,"")</f>
        <v/>
      </c>
      <c r="P818" s="8">
        <f>IF(AND(ISNUMBER(H818),ISNUMBER(I818)),IF(I818&gt;=H818,I818-H818,I818-H818+1)*24,"")</f>
        <v/>
      </c>
      <c r="Q818" s="4">
        <f>IF(COUNTA(A818:N818)=0,"",IF(A818="","Tarih girilmedi",IF(L818="","Durum seçilmedi",IF(OR(AND(J818&lt;&gt;"",NOT(ISNUMBER(J818))),AND(K818&lt;&gt;"",NOT(ISNUMBER(K818)))),"Adet sayı olmalı",IF(NOT(ISNUMBER(O818)),"",IF(AND(L818="Eksiksiz",O818&lt;&gt;0),"Adet farkı var, durum Eksiksiz",IF(O818&lt;0,"Teslim alınan irsaliyedekinden fazla","")))))))</f>
        <v/>
      </c>
    </row>
    <row r="819">
      <c r="A819" s="3" t="n"/>
      <c r="B819" s="4" t="n"/>
      <c r="C819" s="4" t="n"/>
      <c r="D819" s="4" t="n"/>
      <c r="E819" s="4" t="n"/>
      <c r="F819" s="4" t="n"/>
      <c r="G819" s="4" t="n"/>
      <c r="H819" s="5" t="n"/>
      <c r="I819" s="5" t="n"/>
      <c r="J819" s="6" t="n"/>
      <c r="K819" s="6" t="n"/>
      <c r="L819" s="4" t="n"/>
      <c r="M819" s="4" t="n"/>
      <c r="N819" s="4" t="n"/>
      <c r="O819" s="7">
        <f>IF(AND(ISNUMBER(J819),ISNUMBER(K819)),J819-K819,"")</f>
        <v/>
      </c>
      <c r="P819" s="8">
        <f>IF(AND(ISNUMBER(H819),ISNUMBER(I819)),IF(I819&gt;=H819,I819-H819,I819-H819+1)*24,"")</f>
        <v/>
      </c>
      <c r="Q819" s="4">
        <f>IF(COUNTA(A819:N819)=0,"",IF(A819="","Tarih girilmedi",IF(L819="","Durum seçilmedi",IF(OR(AND(J819&lt;&gt;"",NOT(ISNUMBER(J819))),AND(K819&lt;&gt;"",NOT(ISNUMBER(K819)))),"Adet sayı olmalı",IF(NOT(ISNUMBER(O819)),"",IF(AND(L819="Eksiksiz",O819&lt;&gt;0),"Adet farkı var, durum Eksiksiz",IF(O819&lt;0,"Teslim alınan irsaliyedekinden fazla","")))))))</f>
        <v/>
      </c>
    </row>
    <row r="820">
      <c r="A820" s="3" t="n"/>
      <c r="B820" s="4" t="n"/>
      <c r="C820" s="4" t="n"/>
      <c r="D820" s="4" t="n"/>
      <c r="E820" s="4" t="n"/>
      <c r="F820" s="4" t="n"/>
      <c r="G820" s="4" t="n"/>
      <c r="H820" s="5" t="n"/>
      <c r="I820" s="5" t="n"/>
      <c r="J820" s="6" t="n"/>
      <c r="K820" s="6" t="n"/>
      <c r="L820" s="4" t="n"/>
      <c r="M820" s="4" t="n"/>
      <c r="N820" s="4" t="n"/>
      <c r="O820" s="7">
        <f>IF(AND(ISNUMBER(J820),ISNUMBER(K820)),J820-K820,"")</f>
        <v/>
      </c>
      <c r="P820" s="8">
        <f>IF(AND(ISNUMBER(H820),ISNUMBER(I820)),IF(I820&gt;=H820,I820-H820,I820-H820+1)*24,"")</f>
        <v/>
      </c>
      <c r="Q820" s="4">
        <f>IF(COUNTA(A820:N820)=0,"",IF(A820="","Tarih girilmedi",IF(L820="","Durum seçilmedi",IF(OR(AND(J820&lt;&gt;"",NOT(ISNUMBER(J820))),AND(K820&lt;&gt;"",NOT(ISNUMBER(K820)))),"Adet sayı olmalı",IF(NOT(ISNUMBER(O820)),"",IF(AND(L820="Eksiksiz",O820&lt;&gt;0),"Adet farkı var, durum Eksiksiz",IF(O820&lt;0,"Teslim alınan irsaliyedekinden fazla","")))))))</f>
        <v/>
      </c>
    </row>
    <row r="821">
      <c r="A821" s="3" t="n"/>
      <c r="B821" s="4" t="n"/>
      <c r="C821" s="4" t="n"/>
      <c r="D821" s="4" t="n"/>
      <c r="E821" s="4" t="n"/>
      <c r="F821" s="4" t="n"/>
      <c r="G821" s="4" t="n"/>
      <c r="H821" s="5" t="n"/>
      <c r="I821" s="5" t="n"/>
      <c r="J821" s="6" t="n"/>
      <c r="K821" s="6" t="n"/>
      <c r="L821" s="4" t="n"/>
      <c r="M821" s="4" t="n"/>
      <c r="N821" s="4" t="n"/>
      <c r="O821" s="7">
        <f>IF(AND(ISNUMBER(J821),ISNUMBER(K821)),J821-K821,"")</f>
        <v/>
      </c>
      <c r="P821" s="8">
        <f>IF(AND(ISNUMBER(H821),ISNUMBER(I821)),IF(I821&gt;=H821,I821-H821,I821-H821+1)*24,"")</f>
        <v/>
      </c>
      <c r="Q821" s="4">
        <f>IF(COUNTA(A821:N821)=0,"",IF(A821="","Tarih girilmedi",IF(L821="","Durum seçilmedi",IF(OR(AND(J821&lt;&gt;"",NOT(ISNUMBER(J821))),AND(K821&lt;&gt;"",NOT(ISNUMBER(K821)))),"Adet sayı olmalı",IF(NOT(ISNUMBER(O821)),"",IF(AND(L821="Eksiksiz",O821&lt;&gt;0),"Adet farkı var, durum Eksiksiz",IF(O821&lt;0,"Teslim alınan irsaliyedekinden fazla","")))))))</f>
        <v/>
      </c>
    </row>
    <row r="822">
      <c r="A822" s="3" t="n"/>
      <c r="B822" s="4" t="n"/>
      <c r="C822" s="4" t="n"/>
      <c r="D822" s="4" t="n"/>
      <c r="E822" s="4" t="n"/>
      <c r="F822" s="4" t="n"/>
      <c r="G822" s="4" t="n"/>
      <c r="H822" s="5" t="n"/>
      <c r="I822" s="5" t="n"/>
      <c r="J822" s="6" t="n"/>
      <c r="K822" s="6" t="n"/>
      <c r="L822" s="4" t="n"/>
      <c r="M822" s="4" t="n"/>
      <c r="N822" s="4" t="n"/>
      <c r="O822" s="7">
        <f>IF(AND(ISNUMBER(J822),ISNUMBER(K822)),J822-K822,"")</f>
        <v/>
      </c>
      <c r="P822" s="8">
        <f>IF(AND(ISNUMBER(H822),ISNUMBER(I822)),IF(I822&gt;=H822,I822-H822,I822-H822+1)*24,"")</f>
        <v/>
      </c>
      <c r="Q822" s="4">
        <f>IF(COUNTA(A822:N822)=0,"",IF(A822="","Tarih girilmedi",IF(L822="","Durum seçilmedi",IF(OR(AND(J822&lt;&gt;"",NOT(ISNUMBER(J822))),AND(K822&lt;&gt;"",NOT(ISNUMBER(K822)))),"Adet sayı olmalı",IF(NOT(ISNUMBER(O822)),"",IF(AND(L822="Eksiksiz",O822&lt;&gt;0),"Adet farkı var, durum Eksiksiz",IF(O822&lt;0,"Teslim alınan irsaliyedekinden fazla","")))))))</f>
        <v/>
      </c>
    </row>
    <row r="823">
      <c r="A823" s="3" t="n"/>
      <c r="B823" s="4" t="n"/>
      <c r="C823" s="4" t="n"/>
      <c r="D823" s="4" t="n"/>
      <c r="E823" s="4" t="n"/>
      <c r="F823" s="4" t="n"/>
      <c r="G823" s="4" t="n"/>
      <c r="H823" s="5" t="n"/>
      <c r="I823" s="5" t="n"/>
      <c r="J823" s="6" t="n"/>
      <c r="K823" s="6" t="n"/>
      <c r="L823" s="4" t="n"/>
      <c r="M823" s="4" t="n"/>
      <c r="N823" s="4" t="n"/>
      <c r="O823" s="7">
        <f>IF(AND(ISNUMBER(J823),ISNUMBER(K823)),J823-K823,"")</f>
        <v/>
      </c>
      <c r="P823" s="8">
        <f>IF(AND(ISNUMBER(H823),ISNUMBER(I823)),IF(I823&gt;=H823,I823-H823,I823-H823+1)*24,"")</f>
        <v/>
      </c>
      <c r="Q823" s="4">
        <f>IF(COUNTA(A823:N823)=0,"",IF(A823="","Tarih girilmedi",IF(L823="","Durum seçilmedi",IF(OR(AND(J823&lt;&gt;"",NOT(ISNUMBER(J823))),AND(K823&lt;&gt;"",NOT(ISNUMBER(K823)))),"Adet sayı olmalı",IF(NOT(ISNUMBER(O823)),"",IF(AND(L823="Eksiksiz",O823&lt;&gt;0),"Adet farkı var, durum Eksiksiz",IF(O823&lt;0,"Teslim alınan irsaliyedekinden fazla","")))))))</f>
        <v/>
      </c>
    </row>
    <row r="824">
      <c r="A824" s="3" t="n"/>
      <c r="B824" s="4" t="n"/>
      <c r="C824" s="4" t="n"/>
      <c r="D824" s="4" t="n"/>
      <c r="E824" s="4" t="n"/>
      <c r="F824" s="4" t="n"/>
      <c r="G824" s="4" t="n"/>
      <c r="H824" s="5" t="n"/>
      <c r="I824" s="5" t="n"/>
      <c r="J824" s="6" t="n"/>
      <c r="K824" s="6" t="n"/>
      <c r="L824" s="4" t="n"/>
      <c r="M824" s="4" t="n"/>
      <c r="N824" s="4" t="n"/>
      <c r="O824" s="7">
        <f>IF(AND(ISNUMBER(J824),ISNUMBER(K824)),J824-K824,"")</f>
        <v/>
      </c>
      <c r="P824" s="8">
        <f>IF(AND(ISNUMBER(H824),ISNUMBER(I824)),IF(I824&gt;=H824,I824-H824,I824-H824+1)*24,"")</f>
        <v/>
      </c>
      <c r="Q824" s="4">
        <f>IF(COUNTA(A824:N824)=0,"",IF(A824="","Tarih girilmedi",IF(L824="","Durum seçilmedi",IF(OR(AND(J824&lt;&gt;"",NOT(ISNUMBER(J824))),AND(K824&lt;&gt;"",NOT(ISNUMBER(K824)))),"Adet sayı olmalı",IF(NOT(ISNUMBER(O824)),"",IF(AND(L824="Eksiksiz",O824&lt;&gt;0),"Adet farkı var, durum Eksiksiz",IF(O824&lt;0,"Teslim alınan irsaliyedekinden fazla","")))))))</f>
        <v/>
      </c>
    </row>
    <row r="825">
      <c r="A825" s="3" t="n"/>
      <c r="B825" s="4" t="n"/>
      <c r="C825" s="4" t="n"/>
      <c r="D825" s="4" t="n"/>
      <c r="E825" s="4" t="n"/>
      <c r="F825" s="4" t="n"/>
      <c r="G825" s="4" t="n"/>
      <c r="H825" s="5" t="n"/>
      <c r="I825" s="5" t="n"/>
      <c r="J825" s="6" t="n"/>
      <c r="K825" s="6" t="n"/>
      <c r="L825" s="4" t="n"/>
      <c r="M825" s="4" t="n"/>
      <c r="N825" s="4" t="n"/>
      <c r="O825" s="7">
        <f>IF(AND(ISNUMBER(J825),ISNUMBER(K825)),J825-K825,"")</f>
        <v/>
      </c>
      <c r="P825" s="8">
        <f>IF(AND(ISNUMBER(H825),ISNUMBER(I825)),IF(I825&gt;=H825,I825-H825,I825-H825+1)*24,"")</f>
        <v/>
      </c>
      <c r="Q825" s="4">
        <f>IF(COUNTA(A825:N825)=0,"",IF(A825="","Tarih girilmedi",IF(L825="","Durum seçilmedi",IF(OR(AND(J825&lt;&gt;"",NOT(ISNUMBER(J825))),AND(K825&lt;&gt;"",NOT(ISNUMBER(K825)))),"Adet sayı olmalı",IF(NOT(ISNUMBER(O825)),"",IF(AND(L825="Eksiksiz",O825&lt;&gt;0),"Adet farkı var, durum Eksiksiz",IF(O825&lt;0,"Teslim alınan irsaliyedekinden fazla","")))))))</f>
        <v/>
      </c>
    </row>
    <row r="826">
      <c r="A826" s="3" t="n"/>
      <c r="B826" s="4" t="n"/>
      <c r="C826" s="4" t="n"/>
      <c r="D826" s="4" t="n"/>
      <c r="E826" s="4" t="n"/>
      <c r="F826" s="4" t="n"/>
      <c r="G826" s="4" t="n"/>
      <c r="H826" s="5" t="n"/>
      <c r="I826" s="5" t="n"/>
      <c r="J826" s="6" t="n"/>
      <c r="K826" s="6" t="n"/>
      <c r="L826" s="4" t="n"/>
      <c r="M826" s="4" t="n"/>
      <c r="N826" s="4" t="n"/>
      <c r="O826" s="7">
        <f>IF(AND(ISNUMBER(J826),ISNUMBER(K826)),J826-K826,"")</f>
        <v/>
      </c>
      <c r="P826" s="8">
        <f>IF(AND(ISNUMBER(H826),ISNUMBER(I826)),IF(I826&gt;=H826,I826-H826,I826-H826+1)*24,"")</f>
        <v/>
      </c>
      <c r="Q826" s="4">
        <f>IF(COUNTA(A826:N826)=0,"",IF(A826="","Tarih girilmedi",IF(L826="","Durum seçilmedi",IF(OR(AND(J826&lt;&gt;"",NOT(ISNUMBER(J826))),AND(K826&lt;&gt;"",NOT(ISNUMBER(K826)))),"Adet sayı olmalı",IF(NOT(ISNUMBER(O826)),"",IF(AND(L826="Eksiksiz",O826&lt;&gt;0),"Adet farkı var, durum Eksiksiz",IF(O826&lt;0,"Teslim alınan irsaliyedekinden fazla","")))))))</f>
        <v/>
      </c>
    </row>
    <row r="827">
      <c r="A827" s="3" t="n"/>
      <c r="B827" s="4" t="n"/>
      <c r="C827" s="4" t="n"/>
      <c r="D827" s="4" t="n"/>
      <c r="E827" s="4" t="n"/>
      <c r="F827" s="4" t="n"/>
      <c r="G827" s="4" t="n"/>
      <c r="H827" s="5" t="n"/>
      <c r="I827" s="5" t="n"/>
      <c r="J827" s="6" t="n"/>
      <c r="K827" s="6" t="n"/>
      <c r="L827" s="4" t="n"/>
      <c r="M827" s="4" t="n"/>
      <c r="N827" s="4" t="n"/>
      <c r="O827" s="7">
        <f>IF(AND(ISNUMBER(J827),ISNUMBER(K827)),J827-K827,"")</f>
        <v/>
      </c>
      <c r="P827" s="8">
        <f>IF(AND(ISNUMBER(H827),ISNUMBER(I827)),IF(I827&gt;=H827,I827-H827,I827-H827+1)*24,"")</f>
        <v/>
      </c>
      <c r="Q827" s="4">
        <f>IF(COUNTA(A827:N827)=0,"",IF(A827="","Tarih girilmedi",IF(L827="","Durum seçilmedi",IF(OR(AND(J827&lt;&gt;"",NOT(ISNUMBER(J827))),AND(K827&lt;&gt;"",NOT(ISNUMBER(K827)))),"Adet sayı olmalı",IF(NOT(ISNUMBER(O827)),"",IF(AND(L827="Eksiksiz",O827&lt;&gt;0),"Adet farkı var, durum Eksiksiz",IF(O827&lt;0,"Teslim alınan irsaliyedekinden fazla","")))))))</f>
        <v/>
      </c>
    </row>
    <row r="828">
      <c r="A828" s="3" t="n"/>
      <c r="B828" s="4" t="n"/>
      <c r="C828" s="4" t="n"/>
      <c r="D828" s="4" t="n"/>
      <c r="E828" s="4" t="n"/>
      <c r="F828" s="4" t="n"/>
      <c r="G828" s="4" t="n"/>
      <c r="H828" s="5" t="n"/>
      <c r="I828" s="5" t="n"/>
      <c r="J828" s="6" t="n"/>
      <c r="K828" s="6" t="n"/>
      <c r="L828" s="4" t="n"/>
      <c r="M828" s="4" t="n"/>
      <c r="N828" s="4" t="n"/>
      <c r="O828" s="7">
        <f>IF(AND(ISNUMBER(J828),ISNUMBER(K828)),J828-K828,"")</f>
        <v/>
      </c>
      <c r="P828" s="8">
        <f>IF(AND(ISNUMBER(H828),ISNUMBER(I828)),IF(I828&gt;=H828,I828-H828,I828-H828+1)*24,"")</f>
        <v/>
      </c>
      <c r="Q828" s="4">
        <f>IF(COUNTA(A828:N828)=0,"",IF(A828="","Tarih girilmedi",IF(L828="","Durum seçilmedi",IF(OR(AND(J828&lt;&gt;"",NOT(ISNUMBER(J828))),AND(K828&lt;&gt;"",NOT(ISNUMBER(K828)))),"Adet sayı olmalı",IF(NOT(ISNUMBER(O828)),"",IF(AND(L828="Eksiksiz",O828&lt;&gt;0),"Adet farkı var, durum Eksiksiz",IF(O828&lt;0,"Teslim alınan irsaliyedekinden fazla","")))))))</f>
        <v/>
      </c>
    </row>
    <row r="829">
      <c r="A829" s="3" t="n"/>
      <c r="B829" s="4" t="n"/>
      <c r="C829" s="4" t="n"/>
      <c r="D829" s="4" t="n"/>
      <c r="E829" s="4" t="n"/>
      <c r="F829" s="4" t="n"/>
      <c r="G829" s="4" t="n"/>
      <c r="H829" s="5" t="n"/>
      <c r="I829" s="5" t="n"/>
      <c r="J829" s="6" t="n"/>
      <c r="K829" s="6" t="n"/>
      <c r="L829" s="4" t="n"/>
      <c r="M829" s="4" t="n"/>
      <c r="N829" s="4" t="n"/>
      <c r="O829" s="7">
        <f>IF(AND(ISNUMBER(J829),ISNUMBER(K829)),J829-K829,"")</f>
        <v/>
      </c>
      <c r="P829" s="8">
        <f>IF(AND(ISNUMBER(H829),ISNUMBER(I829)),IF(I829&gt;=H829,I829-H829,I829-H829+1)*24,"")</f>
        <v/>
      </c>
      <c r="Q829" s="4">
        <f>IF(COUNTA(A829:N829)=0,"",IF(A829="","Tarih girilmedi",IF(L829="","Durum seçilmedi",IF(OR(AND(J829&lt;&gt;"",NOT(ISNUMBER(J829))),AND(K829&lt;&gt;"",NOT(ISNUMBER(K829)))),"Adet sayı olmalı",IF(NOT(ISNUMBER(O829)),"",IF(AND(L829="Eksiksiz",O829&lt;&gt;0),"Adet farkı var, durum Eksiksiz",IF(O829&lt;0,"Teslim alınan irsaliyedekinden fazla","")))))))</f>
        <v/>
      </c>
    </row>
    <row r="830">
      <c r="A830" s="3" t="n"/>
      <c r="B830" s="4" t="n"/>
      <c r="C830" s="4" t="n"/>
      <c r="D830" s="4" t="n"/>
      <c r="E830" s="4" t="n"/>
      <c r="F830" s="4" t="n"/>
      <c r="G830" s="4" t="n"/>
      <c r="H830" s="5" t="n"/>
      <c r="I830" s="5" t="n"/>
      <c r="J830" s="6" t="n"/>
      <c r="K830" s="6" t="n"/>
      <c r="L830" s="4" t="n"/>
      <c r="M830" s="4" t="n"/>
      <c r="N830" s="4" t="n"/>
      <c r="O830" s="7">
        <f>IF(AND(ISNUMBER(J830),ISNUMBER(K830)),J830-K830,"")</f>
        <v/>
      </c>
      <c r="P830" s="8">
        <f>IF(AND(ISNUMBER(H830),ISNUMBER(I830)),IF(I830&gt;=H830,I830-H830,I830-H830+1)*24,"")</f>
        <v/>
      </c>
      <c r="Q830" s="4">
        <f>IF(COUNTA(A830:N830)=0,"",IF(A830="","Tarih girilmedi",IF(L830="","Durum seçilmedi",IF(OR(AND(J830&lt;&gt;"",NOT(ISNUMBER(J830))),AND(K830&lt;&gt;"",NOT(ISNUMBER(K830)))),"Adet sayı olmalı",IF(NOT(ISNUMBER(O830)),"",IF(AND(L830="Eksiksiz",O830&lt;&gt;0),"Adet farkı var, durum Eksiksiz",IF(O830&lt;0,"Teslim alınan irsaliyedekinden fazla","")))))))</f>
        <v/>
      </c>
    </row>
    <row r="831">
      <c r="A831" s="3" t="n"/>
      <c r="B831" s="4" t="n"/>
      <c r="C831" s="4" t="n"/>
      <c r="D831" s="4" t="n"/>
      <c r="E831" s="4" t="n"/>
      <c r="F831" s="4" t="n"/>
      <c r="G831" s="4" t="n"/>
      <c r="H831" s="5" t="n"/>
      <c r="I831" s="5" t="n"/>
      <c r="J831" s="6" t="n"/>
      <c r="K831" s="6" t="n"/>
      <c r="L831" s="4" t="n"/>
      <c r="M831" s="4" t="n"/>
      <c r="N831" s="4" t="n"/>
      <c r="O831" s="7">
        <f>IF(AND(ISNUMBER(J831),ISNUMBER(K831)),J831-K831,"")</f>
        <v/>
      </c>
      <c r="P831" s="8">
        <f>IF(AND(ISNUMBER(H831),ISNUMBER(I831)),IF(I831&gt;=H831,I831-H831,I831-H831+1)*24,"")</f>
        <v/>
      </c>
      <c r="Q831" s="4">
        <f>IF(COUNTA(A831:N831)=0,"",IF(A831="","Tarih girilmedi",IF(L831="","Durum seçilmedi",IF(OR(AND(J831&lt;&gt;"",NOT(ISNUMBER(J831))),AND(K831&lt;&gt;"",NOT(ISNUMBER(K831)))),"Adet sayı olmalı",IF(NOT(ISNUMBER(O831)),"",IF(AND(L831="Eksiksiz",O831&lt;&gt;0),"Adet farkı var, durum Eksiksiz",IF(O831&lt;0,"Teslim alınan irsaliyedekinden fazla","")))))))</f>
        <v/>
      </c>
    </row>
    <row r="832">
      <c r="A832" s="3" t="n"/>
      <c r="B832" s="4" t="n"/>
      <c r="C832" s="4" t="n"/>
      <c r="D832" s="4" t="n"/>
      <c r="E832" s="4" t="n"/>
      <c r="F832" s="4" t="n"/>
      <c r="G832" s="4" t="n"/>
      <c r="H832" s="5" t="n"/>
      <c r="I832" s="5" t="n"/>
      <c r="J832" s="6" t="n"/>
      <c r="K832" s="6" t="n"/>
      <c r="L832" s="4" t="n"/>
      <c r="M832" s="4" t="n"/>
      <c r="N832" s="4" t="n"/>
      <c r="O832" s="7">
        <f>IF(AND(ISNUMBER(J832),ISNUMBER(K832)),J832-K832,"")</f>
        <v/>
      </c>
      <c r="P832" s="8">
        <f>IF(AND(ISNUMBER(H832),ISNUMBER(I832)),IF(I832&gt;=H832,I832-H832,I832-H832+1)*24,"")</f>
        <v/>
      </c>
      <c r="Q832" s="4">
        <f>IF(COUNTA(A832:N832)=0,"",IF(A832="","Tarih girilmedi",IF(L832="","Durum seçilmedi",IF(OR(AND(J832&lt;&gt;"",NOT(ISNUMBER(J832))),AND(K832&lt;&gt;"",NOT(ISNUMBER(K832)))),"Adet sayı olmalı",IF(NOT(ISNUMBER(O832)),"",IF(AND(L832="Eksiksiz",O832&lt;&gt;0),"Adet farkı var, durum Eksiksiz",IF(O832&lt;0,"Teslim alınan irsaliyedekinden fazla","")))))))</f>
        <v/>
      </c>
    </row>
    <row r="833">
      <c r="A833" s="3" t="n"/>
      <c r="B833" s="4" t="n"/>
      <c r="C833" s="4" t="n"/>
      <c r="D833" s="4" t="n"/>
      <c r="E833" s="4" t="n"/>
      <c r="F833" s="4" t="n"/>
      <c r="G833" s="4" t="n"/>
      <c r="H833" s="5" t="n"/>
      <c r="I833" s="5" t="n"/>
      <c r="J833" s="6" t="n"/>
      <c r="K833" s="6" t="n"/>
      <c r="L833" s="4" t="n"/>
      <c r="M833" s="4" t="n"/>
      <c r="N833" s="4" t="n"/>
      <c r="O833" s="7">
        <f>IF(AND(ISNUMBER(J833),ISNUMBER(K833)),J833-K833,"")</f>
        <v/>
      </c>
      <c r="P833" s="8">
        <f>IF(AND(ISNUMBER(H833),ISNUMBER(I833)),IF(I833&gt;=H833,I833-H833,I833-H833+1)*24,"")</f>
        <v/>
      </c>
      <c r="Q833" s="4">
        <f>IF(COUNTA(A833:N833)=0,"",IF(A833="","Tarih girilmedi",IF(L833="","Durum seçilmedi",IF(OR(AND(J833&lt;&gt;"",NOT(ISNUMBER(J833))),AND(K833&lt;&gt;"",NOT(ISNUMBER(K833)))),"Adet sayı olmalı",IF(NOT(ISNUMBER(O833)),"",IF(AND(L833="Eksiksiz",O833&lt;&gt;0),"Adet farkı var, durum Eksiksiz",IF(O833&lt;0,"Teslim alınan irsaliyedekinden fazla","")))))))</f>
        <v/>
      </c>
    </row>
    <row r="834">
      <c r="A834" s="3" t="n"/>
      <c r="B834" s="4" t="n"/>
      <c r="C834" s="4" t="n"/>
      <c r="D834" s="4" t="n"/>
      <c r="E834" s="4" t="n"/>
      <c r="F834" s="4" t="n"/>
      <c r="G834" s="4" t="n"/>
      <c r="H834" s="5" t="n"/>
      <c r="I834" s="5" t="n"/>
      <c r="J834" s="6" t="n"/>
      <c r="K834" s="6" t="n"/>
      <c r="L834" s="4" t="n"/>
      <c r="M834" s="4" t="n"/>
      <c r="N834" s="4" t="n"/>
      <c r="O834" s="7">
        <f>IF(AND(ISNUMBER(J834),ISNUMBER(K834)),J834-K834,"")</f>
        <v/>
      </c>
      <c r="P834" s="8">
        <f>IF(AND(ISNUMBER(H834),ISNUMBER(I834)),IF(I834&gt;=H834,I834-H834,I834-H834+1)*24,"")</f>
        <v/>
      </c>
      <c r="Q834" s="4">
        <f>IF(COUNTA(A834:N834)=0,"",IF(A834="","Tarih girilmedi",IF(L834="","Durum seçilmedi",IF(OR(AND(J834&lt;&gt;"",NOT(ISNUMBER(J834))),AND(K834&lt;&gt;"",NOT(ISNUMBER(K834)))),"Adet sayı olmalı",IF(NOT(ISNUMBER(O834)),"",IF(AND(L834="Eksiksiz",O834&lt;&gt;0),"Adet farkı var, durum Eksiksiz",IF(O834&lt;0,"Teslim alınan irsaliyedekinden fazla","")))))))</f>
        <v/>
      </c>
    </row>
    <row r="835">
      <c r="A835" s="3" t="n"/>
      <c r="B835" s="4" t="n"/>
      <c r="C835" s="4" t="n"/>
      <c r="D835" s="4" t="n"/>
      <c r="E835" s="4" t="n"/>
      <c r="F835" s="4" t="n"/>
      <c r="G835" s="4" t="n"/>
      <c r="H835" s="5" t="n"/>
      <c r="I835" s="5" t="n"/>
      <c r="J835" s="6" t="n"/>
      <c r="K835" s="6" t="n"/>
      <c r="L835" s="4" t="n"/>
      <c r="M835" s="4" t="n"/>
      <c r="N835" s="4" t="n"/>
      <c r="O835" s="7">
        <f>IF(AND(ISNUMBER(J835),ISNUMBER(K835)),J835-K835,"")</f>
        <v/>
      </c>
      <c r="P835" s="8">
        <f>IF(AND(ISNUMBER(H835),ISNUMBER(I835)),IF(I835&gt;=H835,I835-H835,I835-H835+1)*24,"")</f>
        <v/>
      </c>
      <c r="Q835" s="4">
        <f>IF(COUNTA(A835:N835)=0,"",IF(A835="","Tarih girilmedi",IF(L835="","Durum seçilmedi",IF(OR(AND(J835&lt;&gt;"",NOT(ISNUMBER(J835))),AND(K835&lt;&gt;"",NOT(ISNUMBER(K835)))),"Adet sayı olmalı",IF(NOT(ISNUMBER(O835)),"",IF(AND(L835="Eksiksiz",O835&lt;&gt;0),"Adet farkı var, durum Eksiksiz",IF(O835&lt;0,"Teslim alınan irsaliyedekinden fazla","")))))))</f>
        <v/>
      </c>
    </row>
    <row r="836">
      <c r="A836" s="3" t="n"/>
      <c r="B836" s="4" t="n"/>
      <c r="C836" s="4" t="n"/>
      <c r="D836" s="4" t="n"/>
      <c r="E836" s="4" t="n"/>
      <c r="F836" s="4" t="n"/>
      <c r="G836" s="4" t="n"/>
      <c r="H836" s="5" t="n"/>
      <c r="I836" s="5" t="n"/>
      <c r="J836" s="6" t="n"/>
      <c r="K836" s="6" t="n"/>
      <c r="L836" s="4" t="n"/>
      <c r="M836" s="4" t="n"/>
      <c r="N836" s="4" t="n"/>
      <c r="O836" s="7">
        <f>IF(AND(ISNUMBER(J836),ISNUMBER(K836)),J836-K836,"")</f>
        <v/>
      </c>
      <c r="P836" s="8">
        <f>IF(AND(ISNUMBER(H836),ISNUMBER(I836)),IF(I836&gt;=H836,I836-H836,I836-H836+1)*24,"")</f>
        <v/>
      </c>
      <c r="Q836" s="4">
        <f>IF(COUNTA(A836:N836)=0,"",IF(A836="","Tarih girilmedi",IF(L836="","Durum seçilmedi",IF(OR(AND(J836&lt;&gt;"",NOT(ISNUMBER(J836))),AND(K836&lt;&gt;"",NOT(ISNUMBER(K836)))),"Adet sayı olmalı",IF(NOT(ISNUMBER(O836)),"",IF(AND(L836="Eksiksiz",O836&lt;&gt;0),"Adet farkı var, durum Eksiksiz",IF(O836&lt;0,"Teslim alınan irsaliyedekinden fazla","")))))))</f>
        <v/>
      </c>
    </row>
    <row r="837">
      <c r="A837" s="3" t="n"/>
      <c r="B837" s="4" t="n"/>
      <c r="C837" s="4" t="n"/>
      <c r="D837" s="4" t="n"/>
      <c r="E837" s="4" t="n"/>
      <c r="F837" s="4" t="n"/>
      <c r="G837" s="4" t="n"/>
      <c r="H837" s="5" t="n"/>
      <c r="I837" s="5" t="n"/>
      <c r="J837" s="6" t="n"/>
      <c r="K837" s="6" t="n"/>
      <c r="L837" s="4" t="n"/>
      <c r="M837" s="4" t="n"/>
      <c r="N837" s="4" t="n"/>
      <c r="O837" s="7">
        <f>IF(AND(ISNUMBER(J837),ISNUMBER(K837)),J837-K837,"")</f>
        <v/>
      </c>
      <c r="P837" s="8">
        <f>IF(AND(ISNUMBER(H837),ISNUMBER(I837)),IF(I837&gt;=H837,I837-H837,I837-H837+1)*24,"")</f>
        <v/>
      </c>
      <c r="Q837" s="4">
        <f>IF(COUNTA(A837:N837)=0,"",IF(A837="","Tarih girilmedi",IF(L837="","Durum seçilmedi",IF(OR(AND(J837&lt;&gt;"",NOT(ISNUMBER(J837))),AND(K837&lt;&gt;"",NOT(ISNUMBER(K837)))),"Adet sayı olmalı",IF(NOT(ISNUMBER(O837)),"",IF(AND(L837="Eksiksiz",O837&lt;&gt;0),"Adet farkı var, durum Eksiksiz",IF(O837&lt;0,"Teslim alınan irsaliyedekinden fazla","")))))))</f>
        <v/>
      </c>
    </row>
    <row r="838">
      <c r="A838" s="3" t="n"/>
      <c r="B838" s="4" t="n"/>
      <c r="C838" s="4" t="n"/>
      <c r="D838" s="4" t="n"/>
      <c r="E838" s="4" t="n"/>
      <c r="F838" s="4" t="n"/>
      <c r="G838" s="4" t="n"/>
      <c r="H838" s="5" t="n"/>
      <c r="I838" s="5" t="n"/>
      <c r="J838" s="6" t="n"/>
      <c r="K838" s="6" t="n"/>
      <c r="L838" s="4" t="n"/>
      <c r="M838" s="4" t="n"/>
      <c r="N838" s="4" t="n"/>
      <c r="O838" s="7">
        <f>IF(AND(ISNUMBER(J838),ISNUMBER(K838)),J838-K838,"")</f>
        <v/>
      </c>
      <c r="P838" s="8">
        <f>IF(AND(ISNUMBER(H838),ISNUMBER(I838)),IF(I838&gt;=H838,I838-H838,I838-H838+1)*24,"")</f>
        <v/>
      </c>
      <c r="Q838" s="4">
        <f>IF(COUNTA(A838:N838)=0,"",IF(A838="","Tarih girilmedi",IF(L838="","Durum seçilmedi",IF(OR(AND(J838&lt;&gt;"",NOT(ISNUMBER(J838))),AND(K838&lt;&gt;"",NOT(ISNUMBER(K838)))),"Adet sayı olmalı",IF(NOT(ISNUMBER(O838)),"",IF(AND(L838="Eksiksiz",O838&lt;&gt;0),"Adet farkı var, durum Eksiksiz",IF(O838&lt;0,"Teslim alınan irsaliyedekinden fazla","")))))))</f>
        <v/>
      </c>
    </row>
    <row r="839">
      <c r="A839" s="3" t="n"/>
      <c r="B839" s="4" t="n"/>
      <c r="C839" s="4" t="n"/>
      <c r="D839" s="4" t="n"/>
      <c r="E839" s="4" t="n"/>
      <c r="F839" s="4" t="n"/>
      <c r="G839" s="4" t="n"/>
      <c r="H839" s="5" t="n"/>
      <c r="I839" s="5" t="n"/>
      <c r="J839" s="6" t="n"/>
      <c r="K839" s="6" t="n"/>
      <c r="L839" s="4" t="n"/>
      <c r="M839" s="4" t="n"/>
      <c r="N839" s="4" t="n"/>
      <c r="O839" s="7">
        <f>IF(AND(ISNUMBER(J839),ISNUMBER(K839)),J839-K839,"")</f>
        <v/>
      </c>
      <c r="P839" s="8">
        <f>IF(AND(ISNUMBER(H839),ISNUMBER(I839)),IF(I839&gt;=H839,I839-H839,I839-H839+1)*24,"")</f>
        <v/>
      </c>
      <c r="Q839" s="4">
        <f>IF(COUNTA(A839:N839)=0,"",IF(A839="","Tarih girilmedi",IF(L839="","Durum seçilmedi",IF(OR(AND(J839&lt;&gt;"",NOT(ISNUMBER(J839))),AND(K839&lt;&gt;"",NOT(ISNUMBER(K839)))),"Adet sayı olmalı",IF(NOT(ISNUMBER(O839)),"",IF(AND(L839="Eksiksiz",O839&lt;&gt;0),"Adet farkı var, durum Eksiksiz",IF(O839&lt;0,"Teslim alınan irsaliyedekinden fazla","")))))))</f>
        <v/>
      </c>
    </row>
    <row r="840">
      <c r="A840" s="3" t="n"/>
      <c r="B840" s="4" t="n"/>
      <c r="C840" s="4" t="n"/>
      <c r="D840" s="4" t="n"/>
      <c r="E840" s="4" t="n"/>
      <c r="F840" s="4" t="n"/>
      <c r="G840" s="4" t="n"/>
      <c r="H840" s="5" t="n"/>
      <c r="I840" s="5" t="n"/>
      <c r="J840" s="6" t="n"/>
      <c r="K840" s="6" t="n"/>
      <c r="L840" s="4" t="n"/>
      <c r="M840" s="4" t="n"/>
      <c r="N840" s="4" t="n"/>
      <c r="O840" s="7">
        <f>IF(AND(ISNUMBER(J840),ISNUMBER(K840)),J840-K840,"")</f>
        <v/>
      </c>
      <c r="P840" s="8">
        <f>IF(AND(ISNUMBER(H840),ISNUMBER(I840)),IF(I840&gt;=H840,I840-H840,I840-H840+1)*24,"")</f>
        <v/>
      </c>
      <c r="Q840" s="4">
        <f>IF(COUNTA(A840:N840)=0,"",IF(A840="","Tarih girilmedi",IF(L840="","Durum seçilmedi",IF(OR(AND(J840&lt;&gt;"",NOT(ISNUMBER(J840))),AND(K840&lt;&gt;"",NOT(ISNUMBER(K840)))),"Adet sayı olmalı",IF(NOT(ISNUMBER(O840)),"",IF(AND(L840="Eksiksiz",O840&lt;&gt;0),"Adet farkı var, durum Eksiksiz",IF(O840&lt;0,"Teslim alınan irsaliyedekinden fazla","")))))))</f>
        <v/>
      </c>
    </row>
    <row r="841">
      <c r="A841" s="3" t="n"/>
      <c r="B841" s="4" t="n"/>
      <c r="C841" s="4" t="n"/>
      <c r="D841" s="4" t="n"/>
      <c r="E841" s="4" t="n"/>
      <c r="F841" s="4" t="n"/>
      <c r="G841" s="4" t="n"/>
      <c r="H841" s="5" t="n"/>
      <c r="I841" s="5" t="n"/>
      <c r="J841" s="6" t="n"/>
      <c r="K841" s="6" t="n"/>
      <c r="L841" s="4" t="n"/>
      <c r="M841" s="4" t="n"/>
      <c r="N841" s="4" t="n"/>
      <c r="O841" s="7">
        <f>IF(AND(ISNUMBER(J841),ISNUMBER(K841)),J841-K841,"")</f>
        <v/>
      </c>
      <c r="P841" s="8">
        <f>IF(AND(ISNUMBER(H841),ISNUMBER(I841)),IF(I841&gt;=H841,I841-H841,I841-H841+1)*24,"")</f>
        <v/>
      </c>
      <c r="Q841" s="4">
        <f>IF(COUNTA(A841:N841)=0,"",IF(A841="","Tarih girilmedi",IF(L841="","Durum seçilmedi",IF(OR(AND(J841&lt;&gt;"",NOT(ISNUMBER(J841))),AND(K841&lt;&gt;"",NOT(ISNUMBER(K841)))),"Adet sayı olmalı",IF(NOT(ISNUMBER(O841)),"",IF(AND(L841="Eksiksiz",O841&lt;&gt;0),"Adet farkı var, durum Eksiksiz",IF(O841&lt;0,"Teslim alınan irsaliyedekinden fazla","")))))))</f>
        <v/>
      </c>
    </row>
    <row r="842">
      <c r="A842" s="3" t="n"/>
      <c r="B842" s="4" t="n"/>
      <c r="C842" s="4" t="n"/>
      <c r="D842" s="4" t="n"/>
      <c r="E842" s="4" t="n"/>
      <c r="F842" s="4" t="n"/>
      <c r="G842" s="4" t="n"/>
      <c r="H842" s="5" t="n"/>
      <c r="I842" s="5" t="n"/>
      <c r="J842" s="6" t="n"/>
      <c r="K842" s="6" t="n"/>
      <c r="L842" s="4" t="n"/>
      <c r="M842" s="4" t="n"/>
      <c r="N842" s="4" t="n"/>
      <c r="O842" s="7">
        <f>IF(AND(ISNUMBER(J842),ISNUMBER(K842)),J842-K842,"")</f>
        <v/>
      </c>
      <c r="P842" s="8">
        <f>IF(AND(ISNUMBER(H842),ISNUMBER(I842)),IF(I842&gt;=H842,I842-H842,I842-H842+1)*24,"")</f>
        <v/>
      </c>
      <c r="Q842" s="4">
        <f>IF(COUNTA(A842:N842)=0,"",IF(A842="","Tarih girilmedi",IF(L842="","Durum seçilmedi",IF(OR(AND(J842&lt;&gt;"",NOT(ISNUMBER(J842))),AND(K842&lt;&gt;"",NOT(ISNUMBER(K842)))),"Adet sayı olmalı",IF(NOT(ISNUMBER(O842)),"",IF(AND(L842="Eksiksiz",O842&lt;&gt;0),"Adet farkı var, durum Eksiksiz",IF(O842&lt;0,"Teslim alınan irsaliyedekinden fazla","")))))))</f>
        <v/>
      </c>
    </row>
    <row r="843">
      <c r="A843" s="3" t="n"/>
      <c r="B843" s="4" t="n"/>
      <c r="C843" s="4" t="n"/>
      <c r="D843" s="4" t="n"/>
      <c r="E843" s="4" t="n"/>
      <c r="F843" s="4" t="n"/>
      <c r="G843" s="4" t="n"/>
      <c r="H843" s="5" t="n"/>
      <c r="I843" s="5" t="n"/>
      <c r="J843" s="6" t="n"/>
      <c r="K843" s="6" t="n"/>
      <c r="L843" s="4" t="n"/>
      <c r="M843" s="4" t="n"/>
      <c r="N843" s="4" t="n"/>
      <c r="O843" s="7">
        <f>IF(AND(ISNUMBER(J843),ISNUMBER(K843)),J843-K843,"")</f>
        <v/>
      </c>
      <c r="P843" s="8">
        <f>IF(AND(ISNUMBER(H843),ISNUMBER(I843)),IF(I843&gt;=H843,I843-H843,I843-H843+1)*24,"")</f>
        <v/>
      </c>
      <c r="Q843" s="4">
        <f>IF(COUNTA(A843:N843)=0,"",IF(A843="","Tarih girilmedi",IF(L843="","Durum seçilmedi",IF(OR(AND(J843&lt;&gt;"",NOT(ISNUMBER(J843))),AND(K843&lt;&gt;"",NOT(ISNUMBER(K843)))),"Adet sayı olmalı",IF(NOT(ISNUMBER(O843)),"",IF(AND(L843="Eksiksiz",O843&lt;&gt;0),"Adet farkı var, durum Eksiksiz",IF(O843&lt;0,"Teslim alınan irsaliyedekinden fazla","")))))))</f>
        <v/>
      </c>
    </row>
    <row r="844">
      <c r="A844" s="3" t="n"/>
      <c r="B844" s="4" t="n"/>
      <c r="C844" s="4" t="n"/>
      <c r="D844" s="4" t="n"/>
      <c r="E844" s="4" t="n"/>
      <c r="F844" s="4" t="n"/>
      <c r="G844" s="4" t="n"/>
      <c r="H844" s="5" t="n"/>
      <c r="I844" s="5" t="n"/>
      <c r="J844" s="6" t="n"/>
      <c r="K844" s="6" t="n"/>
      <c r="L844" s="4" t="n"/>
      <c r="M844" s="4" t="n"/>
      <c r="N844" s="4" t="n"/>
      <c r="O844" s="7">
        <f>IF(AND(ISNUMBER(J844),ISNUMBER(K844)),J844-K844,"")</f>
        <v/>
      </c>
      <c r="P844" s="8">
        <f>IF(AND(ISNUMBER(H844),ISNUMBER(I844)),IF(I844&gt;=H844,I844-H844,I844-H844+1)*24,"")</f>
        <v/>
      </c>
      <c r="Q844" s="4">
        <f>IF(COUNTA(A844:N844)=0,"",IF(A844="","Tarih girilmedi",IF(L844="","Durum seçilmedi",IF(OR(AND(J844&lt;&gt;"",NOT(ISNUMBER(J844))),AND(K844&lt;&gt;"",NOT(ISNUMBER(K844)))),"Adet sayı olmalı",IF(NOT(ISNUMBER(O844)),"",IF(AND(L844="Eksiksiz",O844&lt;&gt;0),"Adet farkı var, durum Eksiksiz",IF(O844&lt;0,"Teslim alınan irsaliyedekinden fazla","")))))))</f>
        <v/>
      </c>
    </row>
    <row r="845">
      <c r="A845" s="3" t="n"/>
      <c r="B845" s="4" t="n"/>
      <c r="C845" s="4" t="n"/>
      <c r="D845" s="4" t="n"/>
      <c r="E845" s="4" t="n"/>
      <c r="F845" s="4" t="n"/>
      <c r="G845" s="4" t="n"/>
      <c r="H845" s="5" t="n"/>
      <c r="I845" s="5" t="n"/>
      <c r="J845" s="6" t="n"/>
      <c r="K845" s="6" t="n"/>
      <c r="L845" s="4" t="n"/>
      <c r="M845" s="4" t="n"/>
      <c r="N845" s="4" t="n"/>
      <c r="O845" s="7">
        <f>IF(AND(ISNUMBER(J845),ISNUMBER(K845)),J845-K845,"")</f>
        <v/>
      </c>
      <c r="P845" s="8">
        <f>IF(AND(ISNUMBER(H845),ISNUMBER(I845)),IF(I845&gt;=H845,I845-H845,I845-H845+1)*24,"")</f>
        <v/>
      </c>
      <c r="Q845" s="4">
        <f>IF(COUNTA(A845:N845)=0,"",IF(A845="","Tarih girilmedi",IF(L845="","Durum seçilmedi",IF(OR(AND(J845&lt;&gt;"",NOT(ISNUMBER(J845))),AND(K845&lt;&gt;"",NOT(ISNUMBER(K845)))),"Adet sayı olmalı",IF(NOT(ISNUMBER(O845)),"",IF(AND(L845="Eksiksiz",O845&lt;&gt;0),"Adet farkı var, durum Eksiksiz",IF(O845&lt;0,"Teslim alınan irsaliyedekinden fazla","")))))))</f>
        <v/>
      </c>
    </row>
    <row r="846">
      <c r="A846" s="3" t="n"/>
      <c r="B846" s="4" t="n"/>
      <c r="C846" s="4" t="n"/>
      <c r="D846" s="4" t="n"/>
      <c r="E846" s="4" t="n"/>
      <c r="F846" s="4" t="n"/>
      <c r="G846" s="4" t="n"/>
      <c r="H846" s="5" t="n"/>
      <c r="I846" s="5" t="n"/>
      <c r="J846" s="6" t="n"/>
      <c r="K846" s="6" t="n"/>
      <c r="L846" s="4" t="n"/>
      <c r="M846" s="4" t="n"/>
      <c r="N846" s="4" t="n"/>
      <c r="O846" s="7">
        <f>IF(AND(ISNUMBER(J846),ISNUMBER(K846)),J846-K846,"")</f>
        <v/>
      </c>
      <c r="P846" s="8">
        <f>IF(AND(ISNUMBER(H846),ISNUMBER(I846)),IF(I846&gt;=H846,I846-H846,I846-H846+1)*24,"")</f>
        <v/>
      </c>
      <c r="Q846" s="4">
        <f>IF(COUNTA(A846:N846)=0,"",IF(A846="","Tarih girilmedi",IF(L846="","Durum seçilmedi",IF(OR(AND(J846&lt;&gt;"",NOT(ISNUMBER(J846))),AND(K846&lt;&gt;"",NOT(ISNUMBER(K846)))),"Adet sayı olmalı",IF(NOT(ISNUMBER(O846)),"",IF(AND(L846="Eksiksiz",O846&lt;&gt;0),"Adet farkı var, durum Eksiksiz",IF(O846&lt;0,"Teslim alınan irsaliyedekinden fazla","")))))))</f>
        <v/>
      </c>
    </row>
    <row r="847">
      <c r="A847" s="3" t="n"/>
      <c r="B847" s="4" t="n"/>
      <c r="C847" s="4" t="n"/>
      <c r="D847" s="4" t="n"/>
      <c r="E847" s="4" t="n"/>
      <c r="F847" s="4" t="n"/>
      <c r="G847" s="4" t="n"/>
      <c r="H847" s="5" t="n"/>
      <c r="I847" s="5" t="n"/>
      <c r="J847" s="6" t="n"/>
      <c r="K847" s="6" t="n"/>
      <c r="L847" s="4" t="n"/>
      <c r="M847" s="4" t="n"/>
      <c r="N847" s="4" t="n"/>
      <c r="O847" s="7">
        <f>IF(AND(ISNUMBER(J847),ISNUMBER(K847)),J847-K847,"")</f>
        <v/>
      </c>
      <c r="P847" s="8">
        <f>IF(AND(ISNUMBER(H847),ISNUMBER(I847)),IF(I847&gt;=H847,I847-H847,I847-H847+1)*24,"")</f>
        <v/>
      </c>
      <c r="Q847" s="4">
        <f>IF(COUNTA(A847:N847)=0,"",IF(A847="","Tarih girilmedi",IF(L847="","Durum seçilmedi",IF(OR(AND(J847&lt;&gt;"",NOT(ISNUMBER(J847))),AND(K847&lt;&gt;"",NOT(ISNUMBER(K847)))),"Adet sayı olmalı",IF(NOT(ISNUMBER(O847)),"",IF(AND(L847="Eksiksiz",O847&lt;&gt;0),"Adet farkı var, durum Eksiksiz",IF(O847&lt;0,"Teslim alınan irsaliyedekinden fazla","")))))))</f>
        <v/>
      </c>
    </row>
    <row r="848">
      <c r="A848" s="3" t="n"/>
      <c r="B848" s="4" t="n"/>
      <c r="C848" s="4" t="n"/>
      <c r="D848" s="4" t="n"/>
      <c r="E848" s="4" t="n"/>
      <c r="F848" s="4" t="n"/>
      <c r="G848" s="4" t="n"/>
      <c r="H848" s="5" t="n"/>
      <c r="I848" s="5" t="n"/>
      <c r="J848" s="6" t="n"/>
      <c r="K848" s="6" t="n"/>
      <c r="L848" s="4" t="n"/>
      <c r="M848" s="4" t="n"/>
      <c r="N848" s="4" t="n"/>
      <c r="O848" s="7">
        <f>IF(AND(ISNUMBER(J848),ISNUMBER(K848)),J848-K848,"")</f>
        <v/>
      </c>
      <c r="P848" s="8">
        <f>IF(AND(ISNUMBER(H848),ISNUMBER(I848)),IF(I848&gt;=H848,I848-H848,I848-H848+1)*24,"")</f>
        <v/>
      </c>
      <c r="Q848" s="4">
        <f>IF(COUNTA(A848:N848)=0,"",IF(A848="","Tarih girilmedi",IF(L848="","Durum seçilmedi",IF(OR(AND(J848&lt;&gt;"",NOT(ISNUMBER(J848))),AND(K848&lt;&gt;"",NOT(ISNUMBER(K848)))),"Adet sayı olmalı",IF(NOT(ISNUMBER(O848)),"",IF(AND(L848="Eksiksiz",O848&lt;&gt;0),"Adet farkı var, durum Eksiksiz",IF(O848&lt;0,"Teslim alınan irsaliyedekinden fazla","")))))))</f>
        <v/>
      </c>
    </row>
    <row r="849">
      <c r="A849" s="3" t="n"/>
      <c r="B849" s="4" t="n"/>
      <c r="C849" s="4" t="n"/>
      <c r="D849" s="4" t="n"/>
      <c r="E849" s="4" t="n"/>
      <c r="F849" s="4" t="n"/>
      <c r="G849" s="4" t="n"/>
      <c r="H849" s="5" t="n"/>
      <c r="I849" s="5" t="n"/>
      <c r="J849" s="6" t="n"/>
      <c r="K849" s="6" t="n"/>
      <c r="L849" s="4" t="n"/>
      <c r="M849" s="4" t="n"/>
      <c r="N849" s="4" t="n"/>
      <c r="O849" s="7">
        <f>IF(AND(ISNUMBER(J849),ISNUMBER(K849)),J849-K849,"")</f>
        <v/>
      </c>
      <c r="P849" s="8">
        <f>IF(AND(ISNUMBER(H849),ISNUMBER(I849)),IF(I849&gt;=H849,I849-H849,I849-H849+1)*24,"")</f>
        <v/>
      </c>
      <c r="Q849" s="4">
        <f>IF(COUNTA(A849:N849)=0,"",IF(A849="","Tarih girilmedi",IF(L849="","Durum seçilmedi",IF(OR(AND(J849&lt;&gt;"",NOT(ISNUMBER(J849))),AND(K849&lt;&gt;"",NOT(ISNUMBER(K849)))),"Adet sayı olmalı",IF(NOT(ISNUMBER(O849)),"",IF(AND(L849="Eksiksiz",O849&lt;&gt;0),"Adet farkı var, durum Eksiksiz",IF(O849&lt;0,"Teslim alınan irsaliyedekinden fazla","")))))))</f>
        <v/>
      </c>
    </row>
    <row r="850">
      <c r="A850" s="3" t="n"/>
      <c r="B850" s="4" t="n"/>
      <c r="C850" s="4" t="n"/>
      <c r="D850" s="4" t="n"/>
      <c r="E850" s="4" t="n"/>
      <c r="F850" s="4" t="n"/>
      <c r="G850" s="4" t="n"/>
      <c r="H850" s="5" t="n"/>
      <c r="I850" s="5" t="n"/>
      <c r="J850" s="6" t="n"/>
      <c r="K850" s="6" t="n"/>
      <c r="L850" s="4" t="n"/>
      <c r="M850" s="4" t="n"/>
      <c r="N850" s="4" t="n"/>
      <c r="O850" s="7">
        <f>IF(AND(ISNUMBER(J850),ISNUMBER(K850)),J850-K850,"")</f>
        <v/>
      </c>
      <c r="P850" s="8">
        <f>IF(AND(ISNUMBER(H850),ISNUMBER(I850)),IF(I850&gt;=H850,I850-H850,I850-H850+1)*24,"")</f>
        <v/>
      </c>
      <c r="Q850" s="4">
        <f>IF(COUNTA(A850:N850)=0,"",IF(A850="","Tarih girilmedi",IF(L850="","Durum seçilmedi",IF(OR(AND(J850&lt;&gt;"",NOT(ISNUMBER(J850))),AND(K850&lt;&gt;"",NOT(ISNUMBER(K850)))),"Adet sayı olmalı",IF(NOT(ISNUMBER(O850)),"",IF(AND(L850="Eksiksiz",O850&lt;&gt;0),"Adet farkı var, durum Eksiksiz",IF(O850&lt;0,"Teslim alınan irsaliyedekinden fazla","")))))))</f>
        <v/>
      </c>
    </row>
    <row r="851">
      <c r="A851" s="3" t="n"/>
      <c r="B851" s="4" t="n"/>
      <c r="C851" s="4" t="n"/>
      <c r="D851" s="4" t="n"/>
      <c r="E851" s="4" t="n"/>
      <c r="F851" s="4" t="n"/>
      <c r="G851" s="4" t="n"/>
      <c r="H851" s="5" t="n"/>
      <c r="I851" s="5" t="n"/>
      <c r="J851" s="6" t="n"/>
      <c r="K851" s="6" t="n"/>
      <c r="L851" s="4" t="n"/>
      <c r="M851" s="4" t="n"/>
      <c r="N851" s="4" t="n"/>
      <c r="O851" s="7">
        <f>IF(AND(ISNUMBER(J851),ISNUMBER(K851)),J851-K851,"")</f>
        <v/>
      </c>
      <c r="P851" s="8">
        <f>IF(AND(ISNUMBER(H851),ISNUMBER(I851)),IF(I851&gt;=H851,I851-H851,I851-H851+1)*24,"")</f>
        <v/>
      </c>
      <c r="Q851" s="4">
        <f>IF(COUNTA(A851:N851)=0,"",IF(A851="","Tarih girilmedi",IF(L851="","Durum seçilmedi",IF(OR(AND(J851&lt;&gt;"",NOT(ISNUMBER(J851))),AND(K851&lt;&gt;"",NOT(ISNUMBER(K851)))),"Adet sayı olmalı",IF(NOT(ISNUMBER(O851)),"",IF(AND(L851="Eksiksiz",O851&lt;&gt;0),"Adet farkı var, durum Eksiksiz",IF(O851&lt;0,"Teslim alınan irsaliyedekinden fazla","")))))))</f>
        <v/>
      </c>
    </row>
    <row r="852">
      <c r="A852" s="3" t="n"/>
      <c r="B852" s="4" t="n"/>
      <c r="C852" s="4" t="n"/>
      <c r="D852" s="4" t="n"/>
      <c r="E852" s="4" t="n"/>
      <c r="F852" s="4" t="n"/>
      <c r="G852" s="4" t="n"/>
      <c r="H852" s="5" t="n"/>
      <c r="I852" s="5" t="n"/>
      <c r="J852" s="6" t="n"/>
      <c r="K852" s="6" t="n"/>
      <c r="L852" s="4" t="n"/>
      <c r="M852" s="4" t="n"/>
      <c r="N852" s="4" t="n"/>
      <c r="O852" s="7">
        <f>IF(AND(ISNUMBER(J852),ISNUMBER(K852)),J852-K852,"")</f>
        <v/>
      </c>
      <c r="P852" s="8">
        <f>IF(AND(ISNUMBER(H852),ISNUMBER(I852)),IF(I852&gt;=H852,I852-H852,I852-H852+1)*24,"")</f>
        <v/>
      </c>
      <c r="Q852" s="4">
        <f>IF(COUNTA(A852:N852)=0,"",IF(A852="","Tarih girilmedi",IF(L852="","Durum seçilmedi",IF(OR(AND(J852&lt;&gt;"",NOT(ISNUMBER(J852))),AND(K852&lt;&gt;"",NOT(ISNUMBER(K852)))),"Adet sayı olmalı",IF(NOT(ISNUMBER(O852)),"",IF(AND(L852="Eksiksiz",O852&lt;&gt;0),"Adet farkı var, durum Eksiksiz",IF(O852&lt;0,"Teslim alınan irsaliyedekinden fazla","")))))))</f>
        <v/>
      </c>
    </row>
    <row r="853">
      <c r="A853" s="3" t="n"/>
      <c r="B853" s="4" t="n"/>
      <c r="C853" s="4" t="n"/>
      <c r="D853" s="4" t="n"/>
      <c r="E853" s="4" t="n"/>
      <c r="F853" s="4" t="n"/>
      <c r="G853" s="4" t="n"/>
      <c r="H853" s="5" t="n"/>
      <c r="I853" s="5" t="n"/>
      <c r="J853" s="6" t="n"/>
      <c r="K853" s="6" t="n"/>
      <c r="L853" s="4" t="n"/>
      <c r="M853" s="4" t="n"/>
      <c r="N853" s="4" t="n"/>
      <c r="O853" s="7">
        <f>IF(AND(ISNUMBER(J853),ISNUMBER(K853)),J853-K853,"")</f>
        <v/>
      </c>
      <c r="P853" s="8">
        <f>IF(AND(ISNUMBER(H853),ISNUMBER(I853)),IF(I853&gt;=H853,I853-H853,I853-H853+1)*24,"")</f>
        <v/>
      </c>
      <c r="Q853" s="4">
        <f>IF(COUNTA(A853:N853)=0,"",IF(A853="","Tarih girilmedi",IF(L853="","Durum seçilmedi",IF(OR(AND(J853&lt;&gt;"",NOT(ISNUMBER(J853))),AND(K853&lt;&gt;"",NOT(ISNUMBER(K853)))),"Adet sayı olmalı",IF(NOT(ISNUMBER(O853)),"",IF(AND(L853="Eksiksiz",O853&lt;&gt;0),"Adet farkı var, durum Eksiksiz",IF(O853&lt;0,"Teslim alınan irsaliyedekinden fazla","")))))))</f>
        <v/>
      </c>
    </row>
    <row r="854">
      <c r="A854" s="3" t="n"/>
      <c r="B854" s="4" t="n"/>
      <c r="C854" s="4" t="n"/>
      <c r="D854" s="4" t="n"/>
      <c r="E854" s="4" t="n"/>
      <c r="F854" s="4" t="n"/>
      <c r="G854" s="4" t="n"/>
      <c r="H854" s="5" t="n"/>
      <c r="I854" s="5" t="n"/>
      <c r="J854" s="6" t="n"/>
      <c r="K854" s="6" t="n"/>
      <c r="L854" s="4" t="n"/>
      <c r="M854" s="4" t="n"/>
      <c r="N854" s="4" t="n"/>
      <c r="O854" s="7">
        <f>IF(AND(ISNUMBER(J854),ISNUMBER(K854)),J854-K854,"")</f>
        <v/>
      </c>
      <c r="P854" s="8">
        <f>IF(AND(ISNUMBER(H854),ISNUMBER(I854)),IF(I854&gt;=H854,I854-H854,I854-H854+1)*24,"")</f>
        <v/>
      </c>
      <c r="Q854" s="4">
        <f>IF(COUNTA(A854:N854)=0,"",IF(A854="","Tarih girilmedi",IF(L854="","Durum seçilmedi",IF(OR(AND(J854&lt;&gt;"",NOT(ISNUMBER(J854))),AND(K854&lt;&gt;"",NOT(ISNUMBER(K854)))),"Adet sayı olmalı",IF(NOT(ISNUMBER(O854)),"",IF(AND(L854="Eksiksiz",O854&lt;&gt;0),"Adet farkı var, durum Eksiksiz",IF(O854&lt;0,"Teslim alınan irsaliyedekinden fazla","")))))))</f>
        <v/>
      </c>
    </row>
    <row r="855">
      <c r="A855" s="3" t="n"/>
      <c r="B855" s="4" t="n"/>
      <c r="C855" s="4" t="n"/>
      <c r="D855" s="4" t="n"/>
      <c r="E855" s="4" t="n"/>
      <c r="F855" s="4" t="n"/>
      <c r="G855" s="4" t="n"/>
      <c r="H855" s="5" t="n"/>
      <c r="I855" s="5" t="n"/>
      <c r="J855" s="6" t="n"/>
      <c r="K855" s="6" t="n"/>
      <c r="L855" s="4" t="n"/>
      <c r="M855" s="4" t="n"/>
      <c r="N855" s="4" t="n"/>
      <c r="O855" s="7">
        <f>IF(AND(ISNUMBER(J855),ISNUMBER(K855)),J855-K855,"")</f>
        <v/>
      </c>
      <c r="P855" s="8">
        <f>IF(AND(ISNUMBER(H855),ISNUMBER(I855)),IF(I855&gt;=H855,I855-H855,I855-H855+1)*24,"")</f>
        <v/>
      </c>
      <c r="Q855" s="4">
        <f>IF(COUNTA(A855:N855)=0,"",IF(A855="","Tarih girilmedi",IF(L855="","Durum seçilmedi",IF(OR(AND(J855&lt;&gt;"",NOT(ISNUMBER(J855))),AND(K855&lt;&gt;"",NOT(ISNUMBER(K855)))),"Adet sayı olmalı",IF(NOT(ISNUMBER(O855)),"",IF(AND(L855="Eksiksiz",O855&lt;&gt;0),"Adet farkı var, durum Eksiksiz",IF(O855&lt;0,"Teslim alınan irsaliyedekinden fazla","")))))))</f>
        <v/>
      </c>
    </row>
    <row r="856">
      <c r="A856" s="3" t="n"/>
      <c r="B856" s="4" t="n"/>
      <c r="C856" s="4" t="n"/>
      <c r="D856" s="4" t="n"/>
      <c r="E856" s="4" t="n"/>
      <c r="F856" s="4" t="n"/>
      <c r="G856" s="4" t="n"/>
      <c r="H856" s="5" t="n"/>
      <c r="I856" s="5" t="n"/>
      <c r="J856" s="6" t="n"/>
      <c r="K856" s="6" t="n"/>
      <c r="L856" s="4" t="n"/>
      <c r="M856" s="4" t="n"/>
      <c r="N856" s="4" t="n"/>
      <c r="O856" s="7">
        <f>IF(AND(ISNUMBER(J856),ISNUMBER(K856)),J856-K856,"")</f>
        <v/>
      </c>
      <c r="P856" s="8">
        <f>IF(AND(ISNUMBER(H856),ISNUMBER(I856)),IF(I856&gt;=H856,I856-H856,I856-H856+1)*24,"")</f>
        <v/>
      </c>
      <c r="Q856" s="4">
        <f>IF(COUNTA(A856:N856)=0,"",IF(A856="","Tarih girilmedi",IF(L856="","Durum seçilmedi",IF(OR(AND(J856&lt;&gt;"",NOT(ISNUMBER(J856))),AND(K856&lt;&gt;"",NOT(ISNUMBER(K856)))),"Adet sayı olmalı",IF(NOT(ISNUMBER(O856)),"",IF(AND(L856="Eksiksiz",O856&lt;&gt;0),"Adet farkı var, durum Eksiksiz",IF(O856&lt;0,"Teslim alınan irsaliyedekinden fazla","")))))))</f>
        <v/>
      </c>
    </row>
    <row r="857">
      <c r="A857" s="3" t="n"/>
      <c r="B857" s="4" t="n"/>
      <c r="C857" s="4" t="n"/>
      <c r="D857" s="4" t="n"/>
      <c r="E857" s="4" t="n"/>
      <c r="F857" s="4" t="n"/>
      <c r="G857" s="4" t="n"/>
      <c r="H857" s="5" t="n"/>
      <c r="I857" s="5" t="n"/>
      <c r="J857" s="6" t="n"/>
      <c r="K857" s="6" t="n"/>
      <c r="L857" s="4" t="n"/>
      <c r="M857" s="4" t="n"/>
      <c r="N857" s="4" t="n"/>
      <c r="O857" s="7">
        <f>IF(AND(ISNUMBER(J857),ISNUMBER(K857)),J857-K857,"")</f>
        <v/>
      </c>
      <c r="P857" s="8">
        <f>IF(AND(ISNUMBER(H857),ISNUMBER(I857)),IF(I857&gt;=H857,I857-H857,I857-H857+1)*24,"")</f>
        <v/>
      </c>
      <c r="Q857" s="4">
        <f>IF(COUNTA(A857:N857)=0,"",IF(A857="","Tarih girilmedi",IF(L857="","Durum seçilmedi",IF(OR(AND(J857&lt;&gt;"",NOT(ISNUMBER(J857))),AND(K857&lt;&gt;"",NOT(ISNUMBER(K857)))),"Adet sayı olmalı",IF(NOT(ISNUMBER(O857)),"",IF(AND(L857="Eksiksiz",O857&lt;&gt;0),"Adet farkı var, durum Eksiksiz",IF(O857&lt;0,"Teslim alınan irsaliyedekinden fazla","")))))))</f>
        <v/>
      </c>
    </row>
    <row r="858">
      <c r="A858" s="3" t="n"/>
      <c r="B858" s="4" t="n"/>
      <c r="C858" s="4" t="n"/>
      <c r="D858" s="4" t="n"/>
      <c r="E858" s="4" t="n"/>
      <c r="F858" s="4" t="n"/>
      <c r="G858" s="4" t="n"/>
      <c r="H858" s="5" t="n"/>
      <c r="I858" s="5" t="n"/>
      <c r="J858" s="6" t="n"/>
      <c r="K858" s="6" t="n"/>
      <c r="L858" s="4" t="n"/>
      <c r="M858" s="4" t="n"/>
      <c r="N858" s="4" t="n"/>
      <c r="O858" s="7">
        <f>IF(AND(ISNUMBER(J858),ISNUMBER(K858)),J858-K858,"")</f>
        <v/>
      </c>
      <c r="P858" s="8">
        <f>IF(AND(ISNUMBER(H858),ISNUMBER(I858)),IF(I858&gt;=H858,I858-H858,I858-H858+1)*24,"")</f>
        <v/>
      </c>
      <c r="Q858" s="4">
        <f>IF(COUNTA(A858:N858)=0,"",IF(A858="","Tarih girilmedi",IF(L858="","Durum seçilmedi",IF(OR(AND(J858&lt;&gt;"",NOT(ISNUMBER(J858))),AND(K858&lt;&gt;"",NOT(ISNUMBER(K858)))),"Adet sayı olmalı",IF(NOT(ISNUMBER(O858)),"",IF(AND(L858="Eksiksiz",O858&lt;&gt;0),"Adet farkı var, durum Eksiksiz",IF(O858&lt;0,"Teslim alınan irsaliyedekinden fazla","")))))))</f>
        <v/>
      </c>
    </row>
    <row r="859">
      <c r="A859" s="3" t="n"/>
      <c r="B859" s="4" t="n"/>
      <c r="C859" s="4" t="n"/>
      <c r="D859" s="4" t="n"/>
      <c r="E859" s="4" t="n"/>
      <c r="F859" s="4" t="n"/>
      <c r="G859" s="4" t="n"/>
      <c r="H859" s="5" t="n"/>
      <c r="I859" s="5" t="n"/>
      <c r="J859" s="6" t="n"/>
      <c r="K859" s="6" t="n"/>
      <c r="L859" s="4" t="n"/>
      <c r="M859" s="4" t="n"/>
      <c r="N859" s="4" t="n"/>
      <c r="O859" s="7">
        <f>IF(AND(ISNUMBER(J859),ISNUMBER(K859)),J859-K859,"")</f>
        <v/>
      </c>
      <c r="P859" s="8">
        <f>IF(AND(ISNUMBER(H859),ISNUMBER(I859)),IF(I859&gt;=H859,I859-H859,I859-H859+1)*24,"")</f>
        <v/>
      </c>
      <c r="Q859" s="4">
        <f>IF(COUNTA(A859:N859)=0,"",IF(A859="","Tarih girilmedi",IF(L859="","Durum seçilmedi",IF(OR(AND(J859&lt;&gt;"",NOT(ISNUMBER(J859))),AND(K859&lt;&gt;"",NOT(ISNUMBER(K859)))),"Adet sayı olmalı",IF(NOT(ISNUMBER(O859)),"",IF(AND(L859="Eksiksiz",O859&lt;&gt;0),"Adet farkı var, durum Eksiksiz",IF(O859&lt;0,"Teslim alınan irsaliyedekinden fazla","")))))))</f>
        <v/>
      </c>
    </row>
    <row r="860">
      <c r="A860" s="3" t="n"/>
      <c r="B860" s="4" t="n"/>
      <c r="C860" s="4" t="n"/>
      <c r="D860" s="4" t="n"/>
      <c r="E860" s="4" t="n"/>
      <c r="F860" s="4" t="n"/>
      <c r="G860" s="4" t="n"/>
      <c r="H860" s="5" t="n"/>
      <c r="I860" s="5" t="n"/>
      <c r="J860" s="6" t="n"/>
      <c r="K860" s="6" t="n"/>
      <c r="L860" s="4" t="n"/>
      <c r="M860" s="4" t="n"/>
      <c r="N860" s="4" t="n"/>
      <c r="O860" s="7">
        <f>IF(AND(ISNUMBER(J860),ISNUMBER(K860)),J860-K860,"")</f>
        <v/>
      </c>
      <c r="P860" s="8">
        <f>IF(AND(ISNUMBER(H860),ISNUMBER(I860)),IF(I860&gt;=H860,I860-H860,I860-H860+1)*24,"")</f>
        <v/>
      </c>
      <c r="Q860" s="4">
        <f>IF(COUNTA(A860:N860)=0,"",IF(A860="","Tarih girilmedi",IF(L860="","Durum seçilmedi",IF(OR(AND(J860&lt;&gt;"",NOT(ISNUMBER(J860))),AND(K860&lt;&gt;"",NOT(ISNUMBER(K860)))),"Adet sayı olmalı",IF(NOT(ISNUMBER(O860)),"",IF(AND(L860="Eksiksiz",O860&lt;&gt;0),"Adet farkı var, durum Eksiksiz",IF(O860&lt;0,"Teslim alınan irsaliyedekinden fazla","")))))))</f>
        <v/>
      </c>
    </row>
    <row r="861">
      <c r="A861" s="3" t="n"/>
      <c r="B861" s="4" t="n"/>
      <c r="C861" s="4" t="n"/>
      <c r="D861" s="4" t="n"/>
      <c r="E861" s="4" t="n"/>
      <c r="F861" s="4" t="n"/>
      <c r="G861" s="4" t="n"/>
      <c r="H861" s="5" t="n"/>
      <c r="I861" s="5" t="n"/>
      <c r="J861" s="6" t="n"/>
      <c r="K861" s="6" t="n"/>
      <c r="L861" s="4" t="n"/>
      <c r="M861" s="4" t="n"/>
      <c r="N861" s="4" t="n"/>
      <c r="O861" s="7">
        <f>IF(AND(ISNUMBER(J861),ISNUMBER(K861)),J861-K861,"")</f>
        <v/>
      </c>
      <c r="P861" s="8">
        <f>IF(AND(ISNUMBER(H861),ISNUMBER(I861)),IF(I861&gt;=H861,I861-H861,I861-H861+1)*24,"")</f>
        <v/>
      </c>
      <c r="Q861" s="4">
        <f>IF(COUNTA(A861:N861)=0,"",IF(A861="","Tarih girilmedi",IF(L861="","Durum seçilmedi",IF(OR(AND(J861&lt;&gt;"",NOT(ISNUMBER(J861))),AND(K861&lt;&gt;"",NOT(ISNUMBER(K861)))),"Adet sayı olmalı",IF(NOT(ISNUMBER(O861)),"",IF(AND(L861="Eksiksiz",O861&lt;&gt;0),"Adet farkı var, durum Eksiksiz",IF(O861&lt;0,"Teslim alınan irsaliyedekinden fazla","")))))))</f>
        <v/>
      </c>
    </row>
    <row r="862">
      <c r="A862" s="3" t="n"/>
      <c r="B862" s="4" t="n"/>
      <c r="C862" s="4" t="n"/>
      <c r="D862" s="4" t="n"/>
      <c r="E862" s="4" t="n"/>
      <c r="F862" s="4" t="n"/>
      <c r="G862" s="4" t="n"/>
      <c r="H862" s="5" t="n"/>
      <c r="I862" s="5" t="n"/>
      <c r="J862" s="6" t="n"/>
      <c r="K862" s="6" t="n"/>
      <c r="L862" s="4" t="n"/>
      <c r="M862" s="4" t="n"/>
      <c r="N862" s="4" t="n"/>
      <c r="O862" s="7">
        <f>IF(AND(ISNUMBER(J862),ISNUMBER(K862)),J862-K862,"")</f>
        <v/>
      </c>
      <c r="P862" s="8">
        <f>IF(AND(ISNUMBER(H862),ISNUMBER(I862)),IF(I862&gt;=H862,I862-H862,I862-H862+1)*24,"")</f>
        <v/>
      </c>
      <c r="Q862" s="4">
        <f>IF(COUNTA(A862:N862)=0,"",IF(A862="","Tarih girilmedi",IF(L862="","Durum seçilmedi",IF(OR(AND(J862&lt;&gt;"",NOT(ISNUMBER(J862))),AND(K862&lt;&gt;"",NOT(ISNUMBER(K862)))),"Adet sayı olmalı",IF(NOT(ISNUMBER(O862)),"",IF(AND(L862="Eksiksiz",O862&lt;&gt;0),"Adet farkı var, durum Eksiksiz",IF(O862&lt;0,"Teslim alınan irsaliyedekinden fazla","")))))))</f>
        <v/>
      </c>
    </row>
    <row r="863">
      <c r="A863" s="3" t="n"/>
      <c r="B863" s="4" t="n"/>
      <c r="C863" s="4" t="n"/>
      <c r="D863" s="4" t="n"/>
      <c r="E863" s="4" t="n"/>
      <c r="F863" s="4" t="n"/>
      <c r="G863" s="4" t="n"/>
      <c r="H863" s="5" t="n"/>
      <c r="I863" s="5" t="n"/>
      <c r="J863" s="6" t="n"/>
      <c r="K863" s="6" t="n"/>
      <c r="L863" s="4" t="n"/>
      <c r="M863" s="4" t="n"/>
      <c r="N863" s="4" t="n"/>
      <c r="O863" s="7">
        <f>IF(AND(ISNUMBER(J863),ISNUMBER(K863)),J863-K863,"")</f>
        <v/>
      </c>
      <c r="P863" s="8">
        <f>IF(AND(ISNUMBER(H863),ISNUMBER(I863)),IF(I863&gt;=H863,I863-H863,I863-H863+1)*24,"")</f>
        <v/>
      </c>
      <c r="Q863" s="4">
        <f>IF(COUNTA(A863:N863)=0,"",IF(A863="","Tarih girilmedi",IF(L863="","Durum seçilmedi",IF(OR(AND(J863&lt;&gt;"",NOT(ISNUMBER(J863))),AND(K863&lt;&gt;"",NOT(ISNUMBER(K863)))),"Adet sayı olmalı",IF(NOT(ISNUMBER(O863)),"",IF(AND(L863="Eksiksiz",O863&lt;&gt;0),"Adet farkı var, durum Eksiksiz",IF(O863&lt;0,"Teslim alınan irsaliyedekinden fazla","")))))))</f>
        <v/>
      </c>
    </row>
    <row r="864">
      <c r="A864" s="3" t="n"/>
      <c r="B864" s="4" t="n"/>
      <c r="C864" s="4" t="n"/>
      <c r="D864" s="4" t="n"/>
      <c r="E864" s="4" t="n"/>
      <c r="F864" s="4" t="n"/>
      <c r="G864" s="4" t="n"/>
      <c r="H864" s="5" t="n"/>
      <c r="I864" s="5" t="n"/>
      <c r="J864" s="6" t="n"/>
      <c r="K864" s="6" t="n"/>
      <c r="L864" s="4" t="n"/>
      <c r="M864" s="4" t="n"/>
      <c r="N864" s="4" t="n"/>
      <c r="O864" s="7">
        <f>IF(AND(ISNUMBER(J864),ISNUMBER(K864)),J864-K864,"")</f>
        <v/>
      </c>
      <c r="P864" s="8">
        <f>IF(AND(ISNUMBER(H864),ISNUMBER(I864)),IF(I864&gt;=H864,I864-H864,I864-H864+1)*24,"")</f>
        <v/>
      </c>
      <c r="Q864" s="4">
        <f>IF(COUNTA(A864:N864)=0,"",IF(A864="","Tarih girilmedi",IF(L864="","Durum seçilmedi",IF(OR(AND(J864&lt;&gt;"",NOT(ISNUMBER(J864))),AND(K864&lt;&gt;"",NOT(ISNUMBER(K864)))),"Adet sayı olmalı",IF(NOT(ISNUMBER(O864)),"",IF(AND(L864="Eksiksiz",O864&lt;&gt;0),"Adet farkı var, durum Eksiksiz",IF(O864&lt;0,"Teslim alınan irsaliyedekinden fazla","")))))))</f>
        <v/>
      </c>
    </row>
    <row r="865">
      <c r="A865" s="3" t="n"/>
      <c r="B865" s="4" t="n"/>
      <c r="C865" s="4" t="n"/>
      <c r="D865" s="4" t="n"/>
      <c r="E865" s="4" t="n"/>
      <c r="F865" s="4" t="n"/>
      <c r="G865" s="4" t="n"/>
      <c r="H865" s="5" t="n"/>
      <c r="I865" s="5" t="n"/>
      <c r="J865" s="6" t="n"/>
      <c r="K865" s="6" t="n"/>
      <c r="L865" s="4" t="n"/>
      <c r="M865" s="4" t="n"/>
      <c r="N865" s="4" t="n"/>
      <c r="O865" s="7">
        <f>IF(AND(ISNUMBER(J865),ISNUMBER(K865)),J865-K865,"")</f>
        <v/>
      </c>
      <c r="P865" s="8">
        <f>IF(AND(ISNUMBER(H865),ISNUMBER(I865)),IF(I865&gt;=H865,I865-H865,I865-H865+1)*24,"")</f>
        <v/>
      </c>
      <c r="Q865" s="4">
        <f>IF(COUNTA(A865:N865)=0,"",IF(A865="","Tarih girilmedi",IF(L865="","Durum seçilmedi",IF(OR(AND(J865&lt;&gt;"",NOT(ISNUMBER(J865))),AND(K865&lt;&gt;"",NOT(ISNUMBER(K865)))),"Adet sayı olmalı",IF(NOT(ISNUMBER(O865)),"",IF(AND(L865="Eksiksiz",O865&lt;&gt;0),"Adet farkı var, durum Eksiksiz",IF(O865&lt;0,"Teslim alınan irsaliyedekinden fazla","")))))))</f>
        <v/>
      </c>
    </row>
    <row r="866">
      <c r="A866" s="3" t="n"/>
      <c r="B866" s="4" t="n"/>
      <c r="C866" s="4" t="n"/>
      <c r="D866" s="4" t="n"/>
      <c r="E866" s="4" t="n"/>
      <c r="F866" s="4" t="n"/>
      <c r="G866" s="4" t="n"/>
      <c r="H866" s="5" t="n"/>
      <c r="I866" s="5" t="n"/>
      <c r="J866" s="6" t="n"/>
      <c r="K866" s="6" t="n"/>
      <c r="L866" s="4" t="n"/>
      <c r="M866" s="4" t="n"/>
      <c r="N866" s="4" t="n"/>
      <c r="O866" s="7">
        <f>IF(AND(ISNUMBER(J866),ISNUMBER(K866)),J866-K866,"")</f>
        <v/>
      </c>
      <c r="P866" s="8">
        <f>IF(AND(ISNUMBER(H866),ISNUMBER(I866)),IF(I866&gt;=H866,I866-H866,I866-H866+1)*24,"")</f>
        <v/>
      </c>
      <c r="Q866" s="4">
        <f>IF(COUNTA(A866:N866)=0,"",IF(A866="","Tarih girilmedi",IF(L866="","Durum seçilmedi",IF(OR(AND(J866&lt;&gt;"",NOT(ISNUMBER(J866))),AND(K866&lt;&gt;"",NOT(ISNUMBER(K866)))),"Adet sayı olmalı",IF(NOT(ISNUMBER(O866)),"",IF(AND(L866="Eksiksiz",O866&lt;&gt;0),"Adet farkı var, durum Eksiksiz",IF(O866&lt;0,"Teslim alınan irsaliyedekinden fazla","")))))))</f>
        <v/>
      </c>
    </row>
    <row r="867">
      <c r="A867" s="3" t="n"/>
      <c r="B867" s="4" t="n"/>
      <c r="C867" s="4" t="n"/>
      <c r="D867" s="4" t="n"/>
      <c r="E867" s="4" t="n"/>
      <c r="F867" s="4" t="n"/>
      <c r="G867" s="4" t="n"/>
      <c r="H867" s="5" t="n"/>
      <c r="I867" s="5" t="n"/>
      <c r="J867" s="6" t="n"/>
      <c r="K867" s="6" t="n"/>
      <c r="L867" s="4" t="n"/>
      <c r="M867" s="4" t="n"/>
      <c r="N867" s="4" t="n"/>
      <c r="O867" s="7">
        <f>IF(AND(ISNUMBER(J867),ISNUMBER(K867)),J867-K867,"")</f>
        <v/>
      </c>
      <c r="P867" s="8">
        <f>IF(AND(ISNUMBER(H867),ISNUMBER(I867)),IF(I867&gt;=H867,I867-H867,I867-H867+1)*24,"")</f>
        <v/>
      </c>
      <c r="Q867" s="4">
        <f>IF(COUNTA(A867:N867)=0,"",IF(A867="","Tarih girilmedi",IF(L867="","Durum seçilmedi",IF(OR(AND(J867&lt;&gt;"",NOT(ISNUMBER(J867))),AND(K867&lt;&gt;"",NOT(ISNUMBER(K867)))),"Adet sayı olmalı",IF(NOT(ISNUMBER(O867)),"",IF(AND(L867="Eksiksiz",O867&lt;&gt;0),"Adet farkı var, durum Eksiksiz",IF(O867&lt;0,"Teslim alınan irsaliyedekinden fazla","")))))))</f>
        <v/>
      </c>
    </row>
    <row r="868">
      <c r="A868" s="3" t="n"/>
      <c r="B868" s="4" t="n"/>
      <c r="C868" s="4" t="n"/>
      <c r="D868" s="4" t="n"/>
      <c r="E868" s="4" t="n"/>
      <c r="F868" s="4" t="n"/>
      <c r="G868" s="4" t="n"/>
      <c r="H868" s="5" t="n"/>
      <c r="I868" s="5" t="n"/>
      <c r="J868" s="6" t="n"/>
      <c r="K868" s="6" t="n"/>
      <c r="L868" s="4" t="n"/>
      <c r="M868" s="4" t="n"/>
      <c r="N868" s="4" t="n"/>
      <c r="O868" s="7">
        <f>IF(AND(ISNUMBER(J868),ISNUMBER(K868)),J868-K868,"")</f>
        <v/>
      </c>
      <c r="P868" s="8">
        <f>IF(AND(ISNUMBER(H868),ISNUMBER(I868)),IF(I868&gt;=H868,I868-H868,I868-H868+1)*24,"")</f>
        <v/>
      </c>
      <c r="Q868" s="4">
        <f>IF(COUNTA(A868:N868)=0,"",IF(A868="","Tarih girilmedi",IF(L868="","Durum seçilmedi",IF(OR(AND(J868&lt;&gt;"",NOT(ISNUMBER(J868))),AND(K868&lt;&gt;"",NOT(ISNUMBER(K868)))),"Adet sayı olmalı",IF(NOT(ISNUMBER(O868)),"",IF(AND(L868="Eksiksiz",O868&lt;&gt;0),"Adet farkı var, durum Eksiksiz",IF(O868&lt;0,"Teslim alınan irsaliyedekinden fazla","")))))))</f>
        <v/>
      </c>
    </row>
    <row r="869">
      <c r="A869" s="3" t="n"/>
      <c r="B869" s="4" t="n"/>
      <c r="C869" s="4" t="n"/>
      <c r="D869" s="4" t="n"/>
      <c r="E869" s="4" t="n"/>
      <c r="F869" s="4" t="n"/>
      <c r="G869" s="4" t="n"/>
      <c r="H869" s="5" t="n"/>
      <c r="I869" s="5" t="n"/>
      <c r="J869" s="6" t="n"/>
      <c r="K869" s="6" t="n"/>
      <c r="L869" s="4" t="n"/>
      <c r="M869" s="4" t="n"/>
      <c r="N869" s="4" t="n"/>
      <c r="O869" s="7">
        <f>IF(AND(ISNUMBER(J869),ISNUMBER(K869)),J869-K869,"")</f>
        <v/>
      </c>
      <c r="P869" s="8">
        <f>IF(AND(ISNUMBER(H869),ISNUMBER(I869)),IF(I869&gt;=H869,I869-H869,I869-H869+1)*24,"")</f>
        <v/>
      </c>
      <c r="Q869" s="4">
        <f>IF(COUNTA(A869:N869)=0,"",IF(A869="","Tarih girilmedi",IF(L869="","Durum seçilmedi",IF(OR(AND(J869&lt;&gt;"",NOT(ISNUMBER(J869))),AND(K869&lt;&gt;"",NOT(ISNUMBER(K869)))),"Adet sayı olmalı",IF(NOT(ISNUMBER(O869)),"",IF(AND(L869="Eksiksiz",O869&lt;&gt;0),"Adet farkı var, durum Eksiksiz",IF(O869&lt;0,"Teslim alınan irsaliyedekinden fazla","")))))))</f>
        <v/>
      </c>
    </row>
    <row r="870">
      <c r="A870" s="3" t="n"/>
      <c r="B870" s="4" t="n"/>
      <c r="C870" s="4" t="n"/>
      <c r="D870" s="4" t="n"/>
      <c r="E870" s="4" t="n"/>
      <c r="F870" s="4" t="n"/>
      <c r="G870" s="4" t="n"/>
      <c r="H870" s="5" t="n"/>
      <c r="I870" s="5" t="n"/>
      <c r="J870" s="6" t="n"/>
      <c r="K870" s="6" t="n"/>
      <c r="L870" s="4" t="n"/>
      <c r="M870" s="4" t="n"/>
      <c r="N870" s="4" t="n"/>
      <c r="O870" s="7">
        <f>IF(AND(ISNUMBER(J870),ISNUMBER(K870)),J870-K870,"")</f>
        <v/>
      </c>
      <c r="P870" s="8">
        <f>IF(AND(ISNUMBER(H870),ISNUMBER(I870)),IF(I870&gt;=H870,I870-H870,I870-H870+1)*24,"")</f>
        <v/>
      </c>
      <c r="Q870" s="4">
        <f>IF(COUNTA(A870:N870)=0,"",IF(A870="","Tarih girilmedi",IF(L870="","Durum seçilmedi",IF(OR(AND(J870&lt;&gt;"",NOT(ISNUMBER(J870))),AND(K870&lt;&gt;"",NOT(ISNUMBER(K870)))),"Adet sayı olmalı",IF(NOT(ISNUMBER(O870)),"",IF(AND(L870="Eksiksiz",O870&lt;&gt;0),"Adet farkı var, durum Eksiksiz",IF(O870&lt;0,"Teslim alınan irsaliyedekinden fazla","")))))))</f>
        <v/>
      </c>
    </row>
    <row r="871">
      <c r="A871" s="3" t="n"/>
      <c r="B871" s="4" t="n"/>
      <c r="C871" s="4" t="n"/>
      <c r="D871" s="4" t="n"/>
      <c r="E871" s="4" t="n"/>
      <c r="F871" s="4" t="n"/>
      <c r="G871" s="4" t="n"/>
      <c r="H871" s="5" t="n"/>
      <c r="I871" s="5" t="n"/>
      <c r="J871" s="6" t="n"/>
      <c r="K871" s="6" t="n"/>
      <c r="L871" s="4" t="n"/>
      <c r="M871" s="4" t="n"/>
      <c r="N871" s="4" t="n"/>
      <c r="O871" s="7">
        <f>IF(AND(ISNUMBER(J871),ISNUMBER(K871)),J871-K871,"")</f>
        <v/>
      </c>
      <c r="P871" s="8">
        <f>IF(AND(ISNUMBER(H871),ISNUMBER(I871)),IF(I871&gt;=H871,I871-H871,I871-H871+1)*24,"")</f>
        <v/>
      </c>
      <c r="Q871" s="4">
        <f>IF(COUNTA(A871:N871)=0,"",IF(A871="","Tarih girilmedi",IF(L871="","Durum seçilmedi",IF(OR(AND(J871&lt;&gt;"",NOT(ISNUMBER(J871))),AND(K871&lt;&gt;"",NOT(ISNUMBER(K871)))),"Adet sayı olmalı",IF(NOT(ISNUMBER(O871)),"",IF(AND(L871="Eksiksiz",O871&lt;&gt;0),"Adet farkı var, durum Eksiksiz",IF(O871&lt;0,"Teslim alınan irsaliyedekinden fazla","")))))))</f>
        <v/>
      </c>
    </row>
    <row r="872">
      <c r="A872" s="3" t="n"/>
      <c r="B872" s="4" t="n"/>
      <c r="C872" s="4" t="n"/>
      <c r="D872" s="4" t="n"/>
      <c r="E872" s="4" t="n"/>
      <c r="F872" s="4" t="n"/>
      <c r="G872" s="4" t="n"/>
      <c r="H872" s="5" t="n"/>
      <c r="I872" s="5" t="n"/>
      <c r="J872" s="6" t="n"/>
      <c r="K872" s="6" t="n"/>
      <c r="L872" s="4" t="n"/>
      <c r="M872" s="4" t="n"/>
      <c r="N872" s="4" t="n"/>
      <c r="O872" s="7">
        <f>IF(AND(ISNUMBER(J872),ISNUMBER(K872)),J872-K872,"")</f>
        <v/>
      </c>
      <c r="P872" s="8">
        <f>IF(AND(ISNUMBER(H872),ISNUMBER(I872)),IF(I872&gt;=H872,I872-H872,I872-H872+1)*24,"")</f>
        <v/>
      </c>
      <c r="Q872" s="4">
        <f>IF(COUNTA(A872:N872)=0,"",IF(A872="","Tarih girilmedi",IF(L872="","Durum seçilmedi",IF(OR(AND(J872&lt;&gt;"",NOT(ISNUMBER(J872))),AND(K872&lt;&gt;"",NOT(ISNUMBER(K872)))),"Adet sayı olmalı",IF(NOT(ISNUMBER(O872)),"",IF(AND(L872="Eksiksiz",O872&lt;&gt;0),"Adet farkı var, durum Eksiksiz",IF(O872&lt;0,"Teslim alınan irsaliyedekinden fazla","")))))))</f>
        <v/>
      </c>
    </row>
    <row r="873">
      <c r="A873" s="3" t="n"/>
      <c r="B873" s="4" t="n"/>
      <c r="C873" s="4" t="n"/>
      <c r="D873" s="4" t="n"/>
      <c r="E873" s="4" t="n"/>
      <c r="F873" s="4" t="n"/>
      <c r="G873" s="4" t="n"/>
      <c r="H873" s="5" t="n"/>
      <c r="I873" s="5" t="n"/>
      <c r="J873" s="6" t="n"/>
      <c r="K873" s="6" t="n"/>
      <c r="L873" s="4" t="n"/>
      <c r="M873" s="4" t="n"/>
      <c r="N873" s="4" t="n"/>
      <c r="O873" s="7">
        <f>IF(AND(ISNUMBER(J873),ISNUMBER(K873)),J873-K873,"")</f>
        <v/>
      </c>
      <c r="P873" s="8">
        <f>IF(AND(ISNUMBER(H873),ISNUMBER(I873)),IF(I873&gt;=H873,I873-H873,I873-H873+1)*24,"")</f>
        <v/>
      </c>
      <c r="Q873" s="4">
        <f>IF(COUNTA(A873:N873)=0,"",IF(A873="","Tarih girilmedi",IF(L873="","Durum seçilmedi",IF(OR(AND(J873&lt;&gt;"",NOT(ISNUMBER(J873))),AND(K873&lt;&gt;"",NOT(ISNUMBER(K873)))),"Adet sayı olmalı",IF(NOT(ISNUMBER(O873)),"",IF(AND(L873="Eksiksiz",O873&lt;&gt;0),"Adet farkı var, durum Eksiksiz",IF(O873&lt;0,"Teslim alınan irsaliyedekinden fazla","")))))))</f>
        <v/>
      </c>
    </row>
    <row r="874">
      <c r="A874" s="3" t="n"/>
      <c r="B874" s="4" t="n"/>
      <c r="C874" s="4" t="n"/>
      <c r="D874" s="4" t="n"/>
      <c r="E874" s="4" t="n"/>
      <c r="F874" s="4" t="n"/>
      <c r="G874" s="4" t="n"/>
      <c r="H874" s="5" t="n"/>
      <c r="I874" s="5" t="n"/>
      <c r="J874" s="6" t="n"/>
      <c r="K874" s="6" t="n"/>
      <c r="L874" s="4" t="n"/>
      <c r="M874" s="4" t="n"/>
      <c r="N874" s="4" t="n"/>
      <c r="O874" s="7">
        <f>IF(AND(ISNUMBER(J874),ISNUMBER(K874)),J874-K874,"")</f>
        <v/>
      </c>
      <c r="P874" s="8">
        <f>IF(AND(ISNUMBER(H874),ISNUMBER(I874)),IF(I874&gt;=H874,I874-H874,I874-H874+1)*24,"")</f>
        <v/>
      </c>
      <c r="Q874" s="4">
        <f>IF(COUNTA(A874:N874)=0,"",IF(A874="","Tarih girilmedi",IF(L874="","Durum seçilmedi",IF(OR(AND(J874&lt;&gt;"",NOT(ISNUMBER(J874))),AND(K874&lt;&gt;"",NOT(ISNUMBER(K874)))),"Adet sayı olmalı",IF(NOT(ISNUMBER(O874)),"",IF(AND(L874="Eksiksiz",O874&lt;&gt;0),"Adet farkı var, durum Eksiksiz",IF(O874&lt;0,"Teslim alınan irsaliyedekinden fazla","")))))))</f>
        <v/>
      </c>
    </row>
    <row r="875">
      <c r="A875" s="3" t="n"/>
      <c r="B875" s="4" t="n"/>
      <c r="C875" s="4" t="n"/>
      <c r="D875" s="4" t="n"/>
      <c r="E875" s="4" t="n"/>
      <c r="F875" s="4" t="n"/>
      <c r="G875" s="4" t="n"/>
      <c r="H875" s="5" t="n"/>
      <c r="I875" s="5" t="n"/>
      <c r="J875" s="6" t="n"/>
      <c r="K875" s="6" t="n"/>
      <c r="L875" s="4" t="n"/>
      <c r="M875" s="4" t="n"/>
      <c r="N875" s="4" t="n"/>
      <c r="O875" s="7">
        <f>IF(AND(ISNUMBER(J875),ISNUMBER(K875)),J875-K875,"")</f>
        <v/>
      </c>
      <c r="P875" s="8">
        <f>IF(AND(ISNUMBER(H875),ISNUMBER(I875)),IF(I875&gt;=H875,I875-H875,I875-H875+1)*24,"")</f>
        <v/>
      </c>
      <c r="Q875" s="4">
        <f>IF(COUNTA(A875:N875)=0,"",IF(A875="","Tarih girilmedi",IF(L875="","Durum seçilmedi",IF(OR(AND(J875&lt;&gt;"",NOT(ISNUMBER(J875))),AND(K875&lt;&gt;"",NOT(ISNUMBER(K875)))),"Adet sayı olmalı",IF(NOT(ISNUMBER(O875)),"",IF(AND(L875="Eksiksiz",O875&lt;&gt;0),"Adet farkı var, durum Eksiksiz",IF(O875&lt;0,"Teslim alınan irsaliyedekinden fazla","")))))))</f>
        <v/>
      </c>
    </row>
    <row r="876">
      <c r="A876" s="3" t="n"/>
      <c r="B876" s="4" t="n"/>
      <c r="C876" s="4" t="n"/>
      <c r="D876" s="4" t="n"/>
      <c r="E876" s="4" t="n"/>
      <c r="F876" s="4" t="n"/>
      <c r="G876" s="4" t="n"/>
      <c r="H876" s="5" t="n"/>
      <c r="I876" s="5" t="n"/>
      <c r="J876" s="6" t="n"/>
      <c r="K876" s="6" t="n"/>
      <c r="L876" s="4" t="n"/>
      <c r="M876" s="4" t="n"/>
      <c r="N876" s="4" t="n"/>
      <c r="O876" s="7">
        <f>IF(AND(ISNUMBER(J876),ISNUMBER(K876)),J876-K876,"")</f>
        <v/>
      </c>
      <c r="P876" s="8">
        <f>IF(AND(ISNUMBER(H876),ISNUMBER(I876)),IF(I876&gt;=H876,I876-H876,I876-H876+1)*24,"")</f>
        <v/>
      </c>
      <c r="Q876" s="4">
        <f>IF(COUNTA(A876:N876)=0,"",IF(A876="","Tarih girilmedi",IF(L876="","Durum seçilmedi",IF(OR(AND(J876&lt;&gt;"",NOT(ISNUMBER(J876))),AND(K876&lt;&gt;"",NOT(ISNUMBER(K876)))),"Adet sayı olmalı",IF(NOT(ISNUMBER(O876)),"",IF(AND(L876="Eksiksiz",O876&lt;&gt;0),"Adet farkı var, durum Eksiksiz",IF(O876&lt;0,"Teslim alınan irsaliyedekinden fazla","")))))))</f>
        <v/>
      </c>
    </row>
    <row r="877">
      <c r="A877" s="3" t="n"/>
      <c r="B877" s="4" t="n"/>
      <c r="C877" s="4" t="n"/>
      <c r="D877" s="4" t="n"/>
      <c r="E877" s="4" t="n"/>
      <c r="F877" s="4" t="n"/>
      <c r="G877" s="4" t="n"/>
      <c r="H877" s="5" t="n"/>
      <c r="I877" s="5" t="n"/>
      <c r="J877" s="6" t="n"/>
      <c r="K877" s="6" t="n"/>
      <c r="L877" s="4" t="n"/>
      <c r="M877" s="4" t="n"/>
      <c r="N877" s="4" t="n"/>
      <c r="O877" s="7">
        <f>IF(AND(ISNUMBER(J877),ISNUMBER(K877)),J877-K877,"")</f>
        <v/>
      </c>
      <c r="P877" s="8">
        <f>IF(AND(ISNUMBER(H877),ISNUMBER(I877)),IF(I877&gt;=H877,I877-H877,I877-H877+1)*24,"")</f>
        <v/>
      </c>
      <c r="Q877" s="4">
        <f>IF(COUNTA(A877:N877)=0,"",IF(A877="","Tarih girilmedi",IF(L877="","Durum seçilmedi",IF(OR(AND(J877&lt;&gt;"",NOT(ISNUMBER(J877))),AND(K877&lt;&gt;"",NOT(ISNUMBER(K877)))),"Adet sayı olmalı",IF(NOT(ISNUMBER(O877)),"",IF(AND(L877="Eksiksiz",O877&lt;&gt;0),"Adet farkı var, durum Eksiksiz",IF(O877&lt;0,"Teslim alınan irsaliyedekinden fazla","")))))))</f>
        <v/>
      </c>
    </row>
    <row r="878">
      <c r="A878" s="3" t="n"/>
      <c r="B878" s="4" t="n"/>
      <c r="C878" s="4" t="n"/>
      <c r="D878" s="4" t="n"/>
      <c r="E878" s="4" t="n"/>
      <c r="F878" s="4" t="n"/>
      <c r="G878" s="4" t="n"/>
      <c r="H878" s="5" t="n"/>
      <c r="I878" s="5" t="n"/>
      <c r="J878" s="6" t="n"/>
      <c r="K878" s="6" t="n"/>
      <c r="L878" s="4" t="n"/>
      <c r="M878" s="4" t="n"/>
      <c r="N878" s="4" t="n"/>
      <c r="O878" s="7">
        <f>IF(AND(ISNUMBER(J878),ISNUMBER(K878)),J878-K878,"")</f>
        <v/>
      </c>
      <c r="P878" s="8">
        <f>IF(AND(ISNUMBER(H878),ISNUMBER(I878)),IF(I878&gt;=H878,I878-H878,I878-H878+1)*24,"")</f>
        <v/>
      </c>
      <c r="Q878" s="4">
        <f>IF(COUNTA(A878:N878)=0,"",IF(A878="","Tarih girilmedi",IF(L878="","Durum seçilmedi",IF(OR(AND(J878&lt;&gt;"",NOT(ISNUMBER(J878))),AND(K878&lt;&gt;"",NOT(ISNUMBER(K878)))),"Adet sayı olmalı",IF(NOT(ISNUMBER(O878)),"",IF(AND(L878="Eksiksiz",O878&lt;&gt;0),"Adet farkı var, durum Eksiksiz",IF(O878&lt;0,"Teslim alınan irsaliyedekinden fazla","")))))))</f>
        <v/>
      </c>
    </row>
    <row r="879">
      <c r="A879" s="3" t="n"/>
      <c r="B879" s="4" t="n"/>
      <c r="C879" s="4" t="n"/>
      <c r="D879" s="4" t="n"/>
      <c r="E879" s="4" t="n"/>
      <c r="F879" s="4" t="n"/>
      <c r="G879" s="4" t="n"/>
      <c r="H879" s="5" t="n"/>
      <c r="I879" s="5" t="n"/>
      <c r="J879" s="6" t="n"/>
      <c r="K879" s="6" t="n"/>
      <c r="L879" s="4" t="n"/>
      <c r="M879" s="4" t="n"/>
      <c r="N879" s="4" t="n"/>
      <c r="O879" s="7">
        <f>IF(AND(ISNUMBER(J879),ISNUMBER(K879)),J879-K879,"")</f>
        <v/>
      </c>
      <c r="P879" s="8">
        <f>IF(AND(ISNUMBER(H879),ISNUMBER(I879)),IF(I879&gt;=H879,I879-H879,I879-H879+1)*24,"")</f>
        <v/>
      </c>
      <c r="Q879" s="4">
        <f>IF(COUNTA(A879:N879)=0,"",IF(A879="","Tarih girilmedi",IF(L879="","Durum seçilmedi",IF(OR(AND(J879&lt;&gt;"",NOT(ISNUMBER(J879))),AND(K879&lt;&gt;"",NOT(ISNUMBER(K879)))),"Adet sayı olmalı",IF(NOT(ISNUMBER(O879)),"",IF(AND(L879="Eksiksiz",O879&lt;&gt;0),"Adet farkı var, durum Eksiksiz",IF(O879&lt;0,"Teslim alınan irsaliyedekinden fazla","")))))))</f>
        <v/>
      </c>
    </row>
    <row r="880">
      <c r="A880" s="3" t="n"/>
      <c r="B880" s="4" t="n"/>
      <c r="C880" s="4" t="n"/>
      <c r="D880" s="4" t="n"/>
      <c r="E880" s="4" t="n"/>
      <c r="F880" s="4" t="n"/>
      <c r="G880" s="4" t="n"/>
      <c r="H880" s="5" t="n"/>
      <c r="I880" s="5" t="n"/>
      <c r="J880" s="6" t="n"/>
      <c r="K880" s="6" t="n"/>
      <c r="L880" s="4" t="n"/>
      <c r="M880" s="4" t="n"/>
      <c r="N880" s="4" t="n"/>
      <c r="O880" s="7">
        <f>IF(AND(ISNUMBER(J880),ISNUMBER(K880)),J880-K880,"")</f>
        <v/>
      </c>
      <c r="P880" s="8">
        <f>IF(AND(ISNUMBER(H880),ISNUMBER(I880)),IF(I880&gt;=H880,I880-H880,I880-H880+1)*24,"")</f>
        <v/>
      </c>
      <c r="Q880" s="4">
        <f>IF(COUNTA(A880:N880)=0,"",IF(A880="","Tarih girilmedi",IF(L880="","Durum seçilmedi",IF(OR(AND(J880&lt;&gt;"",NOT(ISNUMBER(J880))),AND(K880&lt;&gt;"",NOT(ISNUMBER(K880)))),"Adet sayı olmalı",IF(NOT(ISNUMBER(O880)),"",IF(AND(L880="Eksiksiz",O880&lt;&gt;0),"Adet farkı var, durum Eksiksiz",IF(O880&lt;0,"Teslim alınan irsaliyedekinden fazla","")))))))</f>
        <v/>
      </c>
    </row>
    <row r="881">
      <c r="A881" s="3" t="n"/>
      <c r="B881" s="4" t="n"/>
      <c r="C881" s="4" t="n"/>
      <c r="D881" s="4" t="n"/>
      <c r="E881" s="4" t="n"/>
      <c r="F881" s="4" t="n"/>
      <c r="G881" s="4" t="n"/>
      <c r="H881" s="5" t="n"/>
      <c r="I881" s="5" t="n"/>
      <c r="J881" s="6" t="n"/>
      <c r="K881" s="6" t="n"/>
      <c r="L881" s="4" t="n"/>
      <c r="M881" s="4" t="n"/>
      <c r="N881" s="4" t="n"/>
      <c r="O881" s="7">
        <f>IF(AND(ISNUMBER(J881),ISNUMBER(K881)),J881-K881,"")</f>
        <v/>
      </c>
      <c r="P881" s="8">
        <f>IF(AND(ISNUMBER(H881),ISNUMBER(I881)),IF(I881&gt;=H881,I881-H881,I881-H881+1)*24,"")</f>
        <v/>
      </c>
      <c r="Q881" s="4">
        <f>IF(COUNTA(A881:N881)=0,"",IF(A881="","Tarih girilmedi",IF(L881="","Durum seçilmedi",IF(OR(AND(J881&lt;&gt;"",NOT(ISNUMBER(J881))),AND(K881&lt;&gt;"",NOT(ISNUMBER(K881)))),"Adet sayı olmalı",IF(NOT(ISNUMBER(O881)),"",IF(AND(L881="Eksiksiz",O881&lt;&gt;0),"Adet farkı var, durum Eksiksiz",IF(O881&lt;0,"Teslim alınan irsaliyedekinden fazla","")))))))</f>
        <v/>
      </c>
    </row>
    <row r="882">
      <c r="A882" s="3" t="n"/>
      <c r="B882" s="4" t="n"/>
      <c r="C882" s="4" t="n"/>
      <c r="D882" s="4" t="n"/>
      <c r="E882" s="4" t="n"/>
      <c r="F882" s="4" t="n"/>
      <c r="G882" s="4" t="n"/>
      <c r="H882" s="5" t="n"/>
      <c r="I882" s="5" t="n"/>
      <c r="J882" s="6" t="n"/>
      <c r="K882" s="6" t="n"/>
      <c r="L882" s="4" t="n"/>
      <c r="M882" s="4" t="n"/>
      <c r="N882" s="4" t="n"/>
      <c r="O882" s="7">
        <f>IF(AND(ISNUMBER(J882),ISNUMBER(K882)),J882-K882,"")</f>
        <v/>
      </c>
      <c r="P882" s="8">
        <f>IF(AND(ISNUMBER(H882),ISNUMBER(I882)),IF(I882&gt;=H882,I882-H882,I882-H882+1)*24,"")</f>
        <v/>
      </c>
      <c r="Q882" s="4">
        <f>IF(COUNTA(A882:N882)=0,"",IF(A882="","Tarih girilmedi",IF(L882="","Durum seçilmedi",IF(OR(AND(J882&lt;&gt;"",NOT(ISNUMBER(J882))),AND(K882&lt;&gt;"",NOT(ISNUMBER(K882)))),"Adet sayı olmalı",IF(NOT(ISNUMBER(O882)),"",IF(AND(L882="Eksiksiz",O882&lt;&gt;0),"Adet farkı var, durum Eksiksiz",IF(O882&lt;0,"Teslim alınan irsaliyedekinden fazla","")))))))</f>
        <v/>
      </c>
    </row>
    <row r="883">
      <c r="A883" s="3" t="n"/>
      <c r="B883" s="4" t="n"/>
      <c r="C883" s="4" t="n"/>
      <c r="D883" s="4" t="n"/>
      <c r="E883" s="4" t="n"/>
      <c r="F883" s="4" t="n"/>
      <c r="G883" s="4" t="n"/>
      <c r="H883" s="5" t="n"/>
      <c r="I883" s="5" t="n"/>
      <c r="J883" s="6" t="n"/>
      <c r="K883" s="6" t="n"/>
      <c r="L883" s="4" t="n"/>
      <c r="M883" s="4" t="n"/>
      <c r="N883" s="4" t="n"/>
      <c r="O883" s="7">
        <f>IF(AND(ISNUMBER(J883),ISNUMBER(K883)),J883-K883,"")</f>
        <v/>
      </c>
      <c r="P883" s="8">
        <f>IF(AND(ISNUMBER(H883),ISNUMBER(I883)),IF(I883&gt;=H883,I883-H883,I883-H883+1)*24,"")</f>
        <v/>
      </c>
      <c r="Q883" s="4">
        <f>IF(COUNTA(A883:N883)=0,"",IF(A883="","Tarih girilmedi",IF(L883="","Durum seçilmedi",IF(OR(AND(J883&lt;&gt;"",NOT(ISNUMBER(J883))),AND(K883&lt;&gt;"",NOT(ISNUMBER(K883)))),"Adet sayı olmalı",IF(NOT(ISNUMBER(O883)),"",IF(AND(L883="Eksiksiz",O883&lt;&gt;0),"Adet farkı var, durum Eksiksiz",IF(O883&lt;0,"Teslim alınan irsaliyedekinden fazla","")))))))</f>
        <v/>
      </c>
    </row>
    <row r="884">
      <c r="A884" s="3" t="n"/>
      <c r="B884" s="4" t="n"/>
      <c r="C884" s="4" t="n"/>
      <c r="D884" s="4" t="n"/>
      <c r="E884" s="4" t="n"/>
      <c r="F884" s="4" t="n"/>
      <c r="G884" s="4" t="n"/>
      <c r="H884" s="5" t="n"/>
      <c r="I884" s="5" t="n"/>
      <c r="J884" s="6" t="n"/>
      <c r="K884" s="6" t="n"/>
      <c r="L884" s="4" t="n"/>
      <c r="M884" s="4" t="n"/>
      <c r="N884" s="4" t="n"/>
      <c r="O884" s="7">
        <f>IF(AND(ISNUMBER(J884),ISNUMBER(K884)),J884-K884,"")</f>
        <v/>
      </c>
      <c r="P884" s="8">
        <f>IF(AND(ISNUMBER(H884),ISNUMBER(I884)),IF(I884&gt;=H884,I884-H884,I884-H884+1)*24,"")</f>
        <v/>
      </c>
      <c r="Q884" s="4">
        <f>IF(COUNTA(A884:N884)=0,"",IF(A884="","Tarih girilmedi",IF(L884="","Durum seçilmedi",IF(OR(AND(J884&lt;&gt;"",NOT(ISNUMBER(J884))),AND(K884&lt;&gt;"",NOT(ISNUMBER(K884)))),"Adet sayı olmalı",IF(NOT(ISNUMBER(O884)),"",IF(AND(L884="Eksiksiz",O884&lt;&gt;0),"Adet farkı var, durum Eksiksiz",IF(O884&lt;0,"Teslim alınan irsaliyedekinden fazla","")))))))</f>
        <v/>
      </c>
    </row>
    <row r="885">
      <c r="A885" s="3" t="n"/>
      <c r="B885" s="4" t="n"/>
      <c r="C885" s="4" t="n"/>
      <c r="D885" s="4" t="n"/>
      <c r="E885" s="4" t="n"/>
      <c r="F885" s="4" t="n"/>
      <c r="G885" s="4" t="n"/>
      <c r="H885" s="5" t="n"/>
      <c r="I885" s="5" t="n"/>
      <c r="J885" s="6" t="n"/>
      <c r="K885" s="6" t="n"/>
      <c r="L885" s="4" t="n"/>
      <c r="M885" s="4" t="n"/>
      <c r="N885" s="4" t="n"/>
      <c r="O885" s="7">
        <f>IF(AND(ISNUMBER(J885),ISNUMBER(K885)),J885-K885,"")</f>
        <v/>
      </c>
      <c r="P885" s="8">
        <f>IF(AND(ISNUMBER(H885),ISNUMBER(I885)),IF(I885&gt;=H885,I885-H885,I885-H885+1)*24,"")</f>
        <v/>
      </c>
      <c r="Q885" s="4">
        <f>IF(COUNTA(A885:N885)=0,"",IF(A885="","Tarih girilmedi",IF(L885="","Durum seçilmedi",IF(OR(AND(J885&lt;&gt;"",NOT(ISNUMBER(J885))),AND(K885&lt;&gt;"",NOT(ISNUMBER(K885)))),"Adet sayı olmalı",IF(NOT(ISNUMBER(O885)),"",IF(AND(L885="Eksiksiz",O885&lt;&gt;0),"Adet farkı var, durum Eksiksiz",IF(O885&lt;0,"Teslim alınan irsaliyedekinden fazla","")))))))</f>
        <v/>
      </c>
    </row>
    <row r="886">
      <c r="A886" s="3" t="n"/>
      <c r="B886" s="4" t="n"/>
      <c r="C886" s="4" t="n"/>
      <c r="D886" s="4" t="n"/>
      <c r="E886" s="4" t="n"/>
      <c r="F886" s="4" t="n"/>
      <c r="G886" s="4" t="n"/>
      <c r="H886" s="5" t="n"/>
      <c r="I886" s="5" t="n"/>
      <c r="J886" s="6" t="n"/>
      <c r="K886" s="6" t="n"/>
      <c r="L886" s="4" t="n"/>
      <c r="M886" s="4" t="n"/>
      <c r="N886" s="4" t="n"/>
      <c r="O886" s="7">
        <f>IF(AND(ISNUMBER(J886),ISNUMBER(K886)),J886-K886,"")</f>
        <v/>
      </c>
      <c r="P886" s="8">
        <f>IF(AND(ISNUMBER(H886),ISNUMBER(I886)),IF(I886&gt;=H886,I886-H886,I886-H886+1)*24,"")</f>
        <v/>
      </c>
      <c r="Q886" s="4">
        <f>IF(COUNTA(A886:N886)=0,"",IF(A886="","Tarih girilmedi",IF(L886="","Durum seçilmedi",IF(OR(AND(J886&lt;&gt;"",NOT(ISNUMBER(J886))),AND(K886&lt;&gt;"",NOT(ISNUMBER(K886)))),"Adet sayı olmalı",IF(NOT(ISNUMBER(O886)),"",IF(AND(L886="Eksiksiz",O886&lt;&gt;0),"Adet farkı var, durum Eksiksiz",IF(O886&lt;0,"Teslim alınan irsaliyedekinden fazla","")))))))</f>
        <v/>
      </c>
    </row>
    <row r="887">
      <c r="A887" s="3" t="n"/>
      <c r="B887" s="4" t="n"/>
      <c r="C887" s="4" t="n"/>
      <c r="D887" s="4" t="n"/>
      <c r="E887" s="4" t="n"/>
      <c r="F887" s="4" t="n"/>
      <c r="G887" s="4" t="n"/>
      <c r="H887" s="5" t="n"/>
      <c r="I887" s="5" t="n"/>
      <c r="J887" s="6" t="n"/>
      <c r="K887" s="6" t="n"/>
      <c r="L887" s="4" t="n"/>
      <c r="M887" s="4" t="n"/>
      <c r="N887" s="4" t="n"/>
      <c r="O887" s="7">
        <f>IF(AND(ISNUMBER(J887),ISNUMBER(K887)),J887-K887,"")</f>
        <v/>
      </c>
      <c r="P887" s="8">
        <f>IF(AND(ISNUMBER(H887),ISNUMBER(I887)),IF(I887&gt;=H887,I887-H887,I887-H887+1)*24,"")</f>
        <v/>
      </c>
      <c r="Q887" s="4">
        <f>IF(COUNTA(A887:N887)=0,"",IF(A887="","Tarih girilmedi",IF(L887="","Durum seçilmedi",IF(OR(AND(J887&lt;&gt;"",NOT(ISNUMBER(J887))),AND(K887&lt;&gt;"",NOT(ISNUMBER(K887)))),"Adet sayı olmalı",IF(NOT(ISNUMBER(O887)),"",IF(AND(L887="Eksiksiz",O887&lt;&gt;0),"Adet farkı var, durum Eksiksiz",IF(O887&lt;0,"Teslim alınan irsaliyedekinden fazla","")))))))</f>
        <v/>
      </c>
    </row>
    <row r="888">
      <c r="A888" s="3" t="n"/>
      <c r="B888" s="4" t="n"/>
      <c r="C888" s="4" t="n"/>
      <c r="D888" s="4" t="n"/>
      <c r="E888" s="4" t="n"/>
      <c r="F888" s="4" t="n"/>
      <c r="G888" s="4" t="n"/>
      <c r="H888" s="5" t="n"/>
      <c r="I888" s="5" t="n"/>
      <c r="J888" s="6" t="n"/>
      <c r="K888" s="6" t="n"/>
      <c r="L888" s="4" t="n"/>
      <c r="M888" s="4" t="n"/>
      <c r="N888" s="4" t="n"/>
      <c r="O888" s="7">
        <f>IF(AND(ISNUMBER(J888),ISNUMBER(K888)),J888-K888,"")</f>
        <v/>
      </c>
      <c r="P888" s="8">
        <f>IF(AND(ISNUMBER(H888),ISNUMBER(I888)),IF(I888&gt;=H888,I888-H888,I888-H888+1)*24,"")</f>
        <v/>
      </c>
      <c r="Q888" s="4">
        <f>IF(COUNTA(A888:N888)=0,"",IF(A888="","Tarih girilmedi",IF(L888="","Durum seçilmedi",IF(OR(AND(J888&lt;&gt;"",NOT(ISNUMBER(J888))),AND(K888&lt;&gt;"",NOT(ISNUMBER(K888)))),"Adet sayı olmalı",IF(NOT(ISNUMBER(O888)),"",IF(AND(L888="Eksiksiz",O888&lt;&gt;0),"Adet farkı var, durum Eksiksiz",IF(O888&lt;0,"Teslim alınan irsaliyedekinden fazla","")))))))</f>
        <v/>
      </c>
    </row>
    <row r="889">
      <c r="A889" s="3" t="n"/>
      <c r="B889" s="4" t="n"/>
      <c r="C889" s="4" t="n"/>
      <c r="D889" s="4" t="n"/>
      <c r="E889" s="4" t="n"/>
      <c r="F889" s="4" t="n"/>
      <c r="G889" s="4" t="n"/>
      <c r="H889" s="5" t="n"/>
      <c r="I889" s="5" t="n"/>
      <c r="J889" s="6" t="n"/>
      <c r="K889" s="6" t="n"/>
      <c r="L889" s="4" t="n"/>
      <c r="M889" s="4" t="n"/>
      <c r="N889" s="4" t="n"/>
      <c r="O889" s="7">
        <f>IF(AND(ISNUMBER(J889),ISNUMBER(K889)),J889-K889,"")</f>
        <v/>
      </c>
      <c r="P889" s="8">
        <f>IF(AND(ISNUMBER(H889),ISNUMBER(I889)),IF(I889&gt;=H889,I889-H889,I889-H889+1)*24,"")</f>
        <v/>
      </c>
      <c r="Q889" s="4">
        <f>IF(COUNTA(A889:N889)=0,"",IF(A889="","Tarih girilmedi",IF(L889="","Durum seçilmedi",IF(OR(AND(J889&lt;&gt;"",NOT(ISNUMBER(J889))),AND(K889&lt;&gt;"",NOT(ISNUMBER(K889)))),"Adet sayı olmalı",IF(NOT(ISNUMBER(O889)),"",IF(AND(L889="Eksiksiz",O889&lt;&gt;0),"Adet farkı var, durum Eksiksiz",IF(O889&lt;0,"Teslim alınan irsaliyedekinden fazla","")))))))</f>
        <v/>
      </c>
    </row>
    <row r="890">
      <c r="A890" s="3" t="n"/>
      <c r="B890" s="4" t="n"/>
      <c r="C890" s="4" t="n"/>
      <c r="D890" s="4" t="n"/>
      <c r="E890" s="4" t="n"/>
      <c r="F890" s="4" t="n"/>
      <c r="G890" s="4" t="n"/>
      <c r="H890" s="5" t="n"/>
      <c r="I890" s="5" t="n"/>
      <c r="J890" s="6" t="n"/>
      <c r="K890" s="6" t="n"/>
      <c r="L890" s="4" t="n"/>
      <c r="M890" s="4" t="n"/>
      <c r="N890" s="4" t="n"/>
      <c r="O890" s="7">
        <f>IF(AND(ISNUMBER(J890),ISNUMBER(K890)),J890-K890,"")</f>
        <v/>
      </c>
      <c r="P890" s="8">
        <f>IF(AND(ISNUMBER(H890),ISNUMBER(I890)),IF(I890&gt;=H890,I890-H890,I890-H890+1)*24,"")</f>
        <v/>
      </c>
      <c r="Q890" s="4">
        <f>IF(COUNTA(A890:N890)=0,"",IF(A890="","Tarih girilmedi",IF(L890="","Durum seçilmedi",IF(OR(AND(J890&lt;&gt;"",NOT(ISNUMBER(J890))),AND(K890&lt;&gt;"",NOT(ISNUMBER(K890)))),"Adet sayı olmalı",IF(NOT(ISNUMBER(O890)),"",IF(AND(L890="Eksiksiz",O890&lt;&gt;0),"Adet farkı var, durum Eksiksiz",IF(O890&lt;0,"Teslim alınan irsaliyedekinden fazla","")))))))</f>
        <v/>
      </c>
    </row>
    <row r="891">
      <c r="A891" s="3" t="n"/>
      <c r="B891" s="4" t="n"/>
      <c r="C891" s="4" t="n"/>
      <c r="D891" s="4" t="n"/>
      <c r="E891" s="4" t="n"/>
      <c r="F891" s="4" t="n"/>
      <c r="G891" s="4" t="n"/>
      <c r="H891" s="5" t="n"/>
      <c r="I891" s="5" t="n"/>
      <c r="J891" s="6" t="n"/>
      <c r="K891" s="6" t="n"/>
      <c r="L891" s="4" t="n"/>
      <c r="M891" s="4" t="n"/>
      <c r="N891" s="4" t="n"/>
      <c r="O891" s="7">
        <f>IF(AND(ISNUMBER(J891),ISNUMBER(K891)),J891-K891,"")</f>
        <v/>
      </c>
      <c r="P891" s="8">
        <f>IF(AND(ISNUMBER(H891),ISNUMBER(I891)),IF(I891&gt;=H891,I891-H891,I891-H891+1)*24,"")</f>
        <v/>
      </c>
      <c r="Q891" s="4">
        <f>IF(COUNTA(A891:N891)=0,"",IF(A891="","Tarih girilmedi",IF(L891="","Durum seçilmedi",IF(OR(AND(J891&lt;&gt;"",NOT(ISNUMBER(J891))),AND(K891&lt;&gt;"",NOT(ISNUMBER(K891)))),"Adet sayı olmalı",IF(NOT(ISNUMBER(O891)),"",IF(AND(L891="Eksiksiz",O891&lt;&gt;0),"Adet farkı var, durum Eksiksiz",IF(O891&lt;0,"Teslim alınan irsaliyedekinden fazla","")))))))</f>
        <v/>
      </c>
    </row>
    <row r="892">
      <c r="A892" s="3" t="n"/>
      <c r="B892" s="4" t="n"/>
      <c r="C892" s="4" t="n"/>
      <c r="D892" s="4" t="n"/>
      <c r="E892" s="4" t="n"/>
      <c r="F892" s="4" t="n"/>
      <c r="G892" s="4" t="n"/>
      <c r="H892" s="5" t="n"/>
      <c r="I892" s="5" t="n"/>
      <c r="J892" s="6" t="n"/>
      <c r="K892" s="6" t="n"/>
      <c r="L892" s="4" t="n"/>
      <c r="M892" s="4" t="n"/>
      <c r="N892" s="4" t="n"/>
      <c r="O892" s="7">
        <f>IF(AND(ISNUMBER(J892),ISNUMBER(K892)),J892-K892,"")</f>
        <v/>
      </c>
      <c r="P892" s="8">
        <f>IF(AND(ISNUMBER(H892),ISNUMBER(I892)),IF(I892&gt;=H892,I892-H892,I892-H892+1)*24,"")</f>
        <v/>
      </c>
      <c r="Q892" s="4">
        <f>IF(COUNTA(A892:N892)=0,"",IF(A892="","Tarih girilmedi",IF(L892="","Durum seçilmedi",IF(OR(AND(J892&lt;&gt;"",NOT(ISNUMBER(J892))),AND(K892&lt;&gt;"",NOT(ISNUMBER(K892)))),"Adet sayı olmalı",IF(NOT(ISNUMBER(O892)),"",IF(AND(L892="Eksiksiz",O892&lt;&gt;0),"Adet farkı var, durum Eksiksiz",IF(O892&lt;0,"Teslim alınan irsaliyedekinden fazla","")))))))</f>
        <v/>
      </c>
    </row>
    <row r="893">
      <c r="A893" s="3" t="n"/>
      <c r="B893" s="4" t="n"/>
      <c r="C893" s="4" t="n"/>
      <c r="D893" s="4" t="n"/>
      <c r="E893" s="4" t="n"/>
      <c r="F893" s="4" t="n"/>
      <c r="G893" s="4" t="n"/>
      <c r="H893" s="5" t="n"/>
      <c r="I893" s="5" t="n"/>
      <c r="J893" s="6" t="n"/>
      <c r="K893" s="6" t="n"/>
      <c r="L893" s="4" t="n"/>
      <c r="M893" s="4" t="n"/>
      <c r="N893" s="4" t="n"/>
      <c r="O893" s="7">
        <f>IF(AND(ISNUMBER(J893),ISNUMBER(K893)),J893-K893,"")</f>
        <v/>
      </c>
      <c r="P893" s="8">
        <f>IF(AND(ISNUMBER(H893),ISNUMBER(I893)),IF(I893&gt;=H893,I893-H893,I893-H893+1)*24,"")</f>
        <v/>
      </c>
      <c r="Q893" s="4">
        <f>IF(COUNTA(A893:N893)=0,"",IF(A893="","Tarih girilmedi",IF(L893="","Durum seçilmedi",IF(OR(AND(J893&lt;&gt;"",NOT(ISNUMBER(J893))),AND(K893&lt;&gt;"",NOT(ISNUMBER(K893)))),"Adet sayı olmalı",IF(NOT(ISNUMBER(O893)),"",IF(AND(L893="Eksiksiz",O893&lt;&gt;0),"Adet farkı var, durum Eksiksiz",IF(O893&lt;0,"Teslim alınan irsaliyedekinden fazla","")))))))</f>
        <v/>
      </c>
    </row>
    <row r="894">
      <c r="A894" s="3" t="n"/>
      <c r="B894" s="4" t="n"/>
      <c r="C894" s="4" t="n"/>
      <c r="D894" s="4" t="n"/>
      <c r="E894" s="4" t="n"/>
      <c r="F894" s="4" t="n"/>
      <c r="G894" s="4" t="n"/>
      <c r="H894" s="5" t="n"/>
      <c r="I894" s="5" t="n"/>
      <c r="J894" s="6" t="n"/>
      <c r="K894" s="6" t="n"/>
      <c r="L894" s="4" t="n"/>
      <c r="M894" s="4" t="n"/>
      <c r="N894" s="4" t="n"/>
      <c r="O894" s="7">
        <f>IF(AND(ISNUMBER(J894),ISNUMBER(K894)),J894-K894,"")</f>
        <v/>
      </c>
      <c r="P894" s="8">
        <f>IF(AND(ISNUMBER(H894),ISNUMBER(I894)),IF(I894&gt;=H894,I894-H894,I894-H894+1)*24,"")</f>
        <v/>
      </c>
      <c r="Q894" s="4">
        <f>IF(COUNTA(A894:N894)=0,"",IF(A894="","Tarih girilmedi",IF(L894="","Durum seçilmedi",IF(OR(AND(J894&lt;&gt;"",NOT(ISNUMBER(J894))),AND(K894&lt;&gt;"",NOT(ISNUMBER(K894)))),"Adet sayı olmalı",IF(NOT(ISNUMBER(O894)),"",IF(AND(L894="Eksiksiz",O894&lt;&gt;0),"Adet farkı var, durum Eksiksiz",IF(O894&lt;0,"Teslim alınan irsaliyedekinden fazla","")))))))</f>
        <v/>
      </c>
    </row>
    <row r="895">
      <c r="A895" s="3" t="n"/>
      <c r="B895" s="4" t="n"/>
      <c r="C895" s="4" t="n"/>
      <c r="D895" s="4" t="n"/>
      <c r="E895" s="4" t="n"/>
      <c r="F895" s="4" t="n"/>
      <c r="G895" s="4" t="n"/>
      <c r="H895" s="5" t="n"/>
      <c r="I895" s="5" t="n"/>
      <c r="J895" s="6" t="n"/>
      <c r="K895" s="6" t="n"/>
      <c r="L895" s="4" t="n"/>
      <c r="M895" s="4" t="n"/>
      <c r="N895" s="4" t="n"/>
      <c r="O895" s="7">
        <f>IF(AND(ISNUMBER(J895),ISNUMBER(K895)),J895-K895,"")</f>
        <v/>
      </c>
      <c r="P895" s="8">
        <f>IF(AND(ISNUMBER(H895),ISNUMBER(I895)),IF(I895&gt;=H895,I895-H895,I895-H895+1)*24,"")</f>
        <v/>
      </c>
      <c r="Q895" s="4">
        <f>IF(COUNTA(A895:N895)=0,"",IF(A895="","Tarih girilmedi",IF(L895="","Durum seçilmedi",IF(OR(AND(J895&lt;&gt;"",NOT(ISNUMBER(J895))),AND(K895&lt;&gt;"",NOT(ISNUMBER(K895)))),"Adet sayı olmalı",IF(NOT(ISNUMBER(O895)),"",IF(AND(L895="Eksiksiz",O895&lt;&gt;0),"Adet farkı var, durum Eksiksiz",IF(O895&lt;0,"Teslim alınan irsaliyedekinden fazla","")))))))</f>
        <v/>
      </c>
    </row>
    <row r="896">
      <c r="A896" s="3" t="n"/>
      <c r="B896" s="4" t="n"/>
      <c r="C896" s="4" t="n"/>
      <c r="D896" s="4" t="n"/>
      <c r="E896" s="4" t="n"/>
      <c r="F896" s="4" t="n"/>
      <c r="G896" s="4" t="n"/>
      <c r="H896" s="5" t="n"/>
      <c r="I896" s="5" t="n"/>
      <c r="J896" s="6" t="n"/>
      <c r="K896" s="6" t="n"/>
      <c r="L896" s="4" t="n"/>
      <c r="M896" s="4" t="n"/>
      <c r="N896" s="4" t="n"/>
      <c r="O896" s="7">
        <f>IF(AND(ISNUMBER(J896),ISNUMBER(K896)),J896-K896,"")</f>
        <v/>
      </c>
      <c r="P896" s="8">
        <f>IF(AND(ISNUMBER(H896),ISNUMBER(I896)),IF(I896&gt;=H896,I896-H896,I896-H896+1)*24,"")</f>
        <v/>
      </c>
      <c r="Q896" s="4">
        <f>IF(COUNTA(A896:N896)=0,"",IF(A896="","Tarih girilmedi",IF(L896="","Durum seçilmedi",IF(OR(AND(J896&lt;&gt;"",NOT(ISNUMBER(J896))),AND(K896&lt;&gt;"",NOT(ISNUMBER(K896)))),"Adet sayı olmalı",IF(NOT(ISNUMBER(O896)),"",IF(AND(L896="Eksiksiz",O896&lt;&gt;0),"Adet farkı var, durum Eksiksiz",IF(O896&lt;0,"Teslim alınan irsaliyedekinden fazla","")))))))</f>
        <v/>
      </c>
    </row>
    <row r="897">
      <c r="A897" s="3" t="n"/>
      <c r="B897" s="4" t="n"/>
      <c r="C897" s="4" t="n"/>
      <c r="D897" s="4" t="n"/>
      <c r="E897" s="4" t="n"/>
      <c r="F897" s="4" t="n"/>
      <c r="G897" s="4" t="n"/>
      <c r="H897" s="5" t="n"/>
      <c r="I897" s="5" t="n"/>
      <c r="J897" s="6" t="n"/>
      <c r="K897" s="6" t="n"/>
      <c r="L897" s="4" t="n"/>
      <c r="M897" s="4" t="n"/>
      <c r="N897" s="4" t="n"/>
      <c r="O897" s="7">
        <f>IF(AND(ISNUMBER(J897),ISNUMBER(K897)),J897-K897,"")</f>
        <v/>
      </c>
      <c r="P897" s="8">
        <f>IF(AND(ISNUMBER(H897),ISNUMBER(I897)),IF(I897&gt;=H897,I897-H897,I897-H897+1)*24,"")</f>
        <v/>
      </c>
      <c r="Q897" s="4">
        <f>IF(COUNTA(A897:N897)=0,"",IF(A897="","Tarih girilmedi",IF(L897="","Durum seçilmedi",IF(OR(AND(J897&lt;&gt;"",NOT(ISNUMBER(J897))),AND(K897&lt;&gt;"",NOT(ISNUMBER(K897)))),"Adet sayı olmalı",IF(NOT(ISNUMBER(O897)),"",IF(AND(L897="Eksiksiz",O897&lt;&gt;0),"Adet farkı var, durum Eksiksiz",IF(O897&lt;0,"Teslim alınan irsaliyedekinden fazla","")))))))</f>
        <v/>
      </c>
    </row>
    <row r="898">
      <c r="A898" s="3" t="n"/>
      <c r="B898" s="4" t="n"/>
      <c r="C898" s="4" t="n"/>
      <c r="D898" s="4" t="n"/>
      <c r="E898" s="4" t="n"/>
      <c r="F898" s="4" t="n"/>
      <c r="G898" s="4" t="n"/>
      <c r="H898" s="5" t="n"/>
      <c r="I898" s="5" t="n"/>
      <c r="J898" s="6" t="n"/>
      <c r="K898" s="6" t="n"/>
      <c r="L898" s="4" t="n"/>
      <c r="M898" s="4" t="n"/>
      <c r="N898" s="4" t="n"/>
      <c r="O898" s="7">
        <f>IF(AND(ISNUMBER(J898),ISNUMBER(K898)),J898-K898,"")</f>
        <v/>
      </c>
      <c r="P898" s="8">
        <f>IF(AND(ISNUMBER(H898),ISNUMBER(I898)),IF(I898&gt;=H898,I898-H898,I898-H898+1)*24,"")</f>
        <v/>
      </c>
      <c r="Q898" s="4">
        <f>IF(COUNTA(A898:N898)=0,"",IF(A898="","Tarih girilmedi",IF(L898="","Durum seçilmedi",IF(OR(AND(J898&lt;&gt;"",NOT(ISNUMBER(J898))),AND(K898&lt;&gt;"",NOT(ISNUMBER(K898)))),"Adet sayı olmalı",IF(NOT(ISNUMBER(O898)),"",IF(AND(L898="Eksiksiz",O898&lt;&gt;0),"Adet farkı var, durum Eksiksiz",IF(O898&lt;0,"Teslim alınan irsaliyedekinden fazla","")))))))</f>
        <v/>
      </c>
    </row>
    <row r="899">
      <c r="A899" s="3" t="n"/>
      <c r="B899" s="4" t="n"/>
      <c r="C899" s="4" t="n"/>
      <c r="D899" s="4" t="n"/>
      <c r="E899" s="4" t="n"/>
      <c r="F899" s="4" t="n"/>
      <c r="G899" s="4" t="n"/>
      <c r="H899" s="5" t="n"/>
      <c r="I899" s="5" t="n"/>
      <c r="J899" s="6" t="n"/>
      <c r="K899" s="6" t="n"/>
      <c r="L899" s="4" t="n"/>
      <c r="M899" s="4" t="n"/>
      <c r="N899" s="4" t="n"/>
      <c r="O899" s="7">
        <f>IF(AND(ISNUMBER(J899),ISNUMBER(K899)),J899-K899,"")</f>
        <v/>
      </c>
      <c r="P899" s="8">
        <f>IF(AND(ISNUMBER(H899),ISNUMBER(I899)),IF(I899&gt;=H899,I899-H899,I899-H899+1)*24,"")</f>
        <v/>
      </c>
      <c r="Q899" s="4">
        <f>IF(COUNTA(A899:N899)=0,"",IF(A899="","Tarih girilmedi",IF(L899="","Durum seçilmedi",IF(OR(AND(J899&lt;&gt;"",NOT(ISNUMBER(J899))),AND(K899&lt;&gt;"",NOT(ISNUMBER(K899)))),"Adet sayı olmalı",IF(NOT(ISNUMBER(O899)),"",IF(AND(L899="Eksiksiz",O899&lt;&gt;0),"Adet farkı var, durum Eksiksiz",IF(O899&lt;0,"Teslim alınan irsaliyedekinden fazla","")))))))</f>
        <v/>
      </c>
    </row>
    <row r="900">
      <c r="A900" s="3" t="n"/>
      <c r="B900" s="4" t="n"/>
      <c r="C900" s="4" t="n"/>
      <c r="D900" s="4" t="n"/>
      <c r="E900" s="4" t="n"/>
      <c r="F900" s="4" t="n"/>
      <c r="G900" s="4" t="n"/>
      <c r="H900" s="5" t="n"/>
      <c r="I900" s="5" t="n"/>
      <c r="J900" s="6" t="n"/>
      <c r="K900" s="6" t="n"/>
      <c r="L900" s="4" t="n"/>
      <c r="M900" s="4" t="n"/>
      <c r="N900" s="4" t="n"/>
      <c r="O900" s="7">
        <f>IF(AND(ISNUMBER(J900),ISNUMBER(K900)),J900-K900,"")</f>
        <v/>
      </c>
      <c r="P900" s="8">
        <f>IF(AND(ISNUMBER(H900),ISNUMBER(I900)),IF(I900&gt;=H900,I900-H900,I900-H900+1)*24,"")</f>
        <v/>
      </c>
      <c r="Q900" s="4">
        <f>IF(COUNTA(A900:N900)=0,"",IF(A900="","Tarih girilmedi",IF(L900="","Durum seçilmedi",IF(OR(AND(J900&lt;&gt;"",NOT(ISNUMBER(J900))),AND(K900&lt;&gt;"",NOT(ISNUMBER(K900)))),"Adet sayı olmalı",IF(NOT(ISNUMBER(O900)),"",IF(AND(L900="Eksiksiz",O900&lt;&gt;0),"Adet farkı var, durum Eksiksiz",IF(O900&lt;0,"Teslim alınan irsaliyedekinden fazla","")))))))</f>
        <v/>
      </c>
    </row>
    <row r="901">
      <c r="A901" s="3" t="n"/>
      <c r="B901" s="4" t="n"/>
      <c r="C901" s="4" t="n"/>
      <c r="D901" s="4" t="n"/>
      <c r="E901" s="4" t="n"/>
      <c r="F901" s="4" t="n"/>
      <c r="G901" s="4" t="n"/>
      <c r="H901" s="5" t="n"/>
      <c r="I901" s="5" t="n"/>
      <c r="J901" s="6" t="n"/>
      <c r="K901" s="6" t="n"/>
      <c r="L901" s="4" t="n"/>
      <c r="M901" s="4" t="n"/>
      <c r="N901" s="4" t="n"/>
      <c r="O901" s="7">
        <f>IF(AND(ISNUMBER(J901),ISNUMBER(K901)),J901-K901,"")</f>
        <v/>
      </c>
      <c r="P901" s="8">
        <f>IF(AND(ISNUMBER(H901),ISNUMBER(I901)),IF(I901&gt;=H901,I901-H901,I901-H901+1)*24,"")</f>
        <v/>
      </c>
      <c r="Q901" s="4">
        <f>IF(COUNTA(A901:N901)=0,"",IF(A901="","Tarih girilmedi",IF(L901="","Durum seçilmedi",IF(OR(AND(J901&lt;&gt;"",NOT(ISNUMBER(J901))),AND(K901&lt;&gt;"",NOT(ISNUMBER(K901)))),"Adet sayı olmalı",IF(NOT(ISNUMBER(O901)),"",IF(AND(L901="Eksiksiz",O901&lt;&gt;0),"Adet farkı var, durum Eksiksiz",IF(O901&lt;0,"Teslim alınan irsaliyedekinden fazla","")))))))</f>
        <v/>
      </c>
    </row>
    <row r="902">
      <c r="A902" s="3" t="n"/>
      <c r="B902" s="4" t="n"/>
      <c r="C902" s="4" t="n"/>
      <c r="D902" s="4" t="n"/>
      <c r="E902" s="4" t="n"/>
      <c r="F902" s="4" t="n"/>
      <c r="G902" s="4" t="n"/>
      <c r="H902" s="5" t="n"/>
      <c r="I902" s="5" t="n"/>
      <c r="J902" s="6" t="n"/>
      <c r="K902" s="6" t="n"/>
      <c r="L902" s="4" t="n"/>
      <c r="M902" s="4" t="n"/>
      <c r="N902" s="4" t="n"/>
      <c r="O902" s="7">
        <f>IF(AND(ISNUMBER(J902),ISNUMBER(K902)),J902-K902,"")</f>
        <v/>
      </c>
      <c r="P902" s="8">
        <f>IF(AND(ISNUMBER(H902),ISNUMBER(I902)),IF(I902&gt;=H902,I902-H902,I902-H902+1)*24,"")</f>
        <v/>
      </c>
      <c r="Q902" s="4">
        <f>IF(COUNTA(A902:N902)=0,"",IF(A902="","Tarih girilmedi",IF(L902="","Durum seçilmedi",IF(OR(AND(J902&lt;&gt;"",NOT(ISNUMBER(J902))),AND(K902&lt;&gt;"",NOT(ISNUMBER(K902)))),"Adet sayı olmalı",IF(NOT(ISNUMBER(O902)),"",IF(AND(L902="Eksiksiz",O902&lt;&gt;0),"Adet farkı var, durum Eksiksiz",IF(O902&lt;0,"Teslim alınan irsaliyedekinden fazla","")))))))</f>
        <v/>
      </c>
    </row>
    <row r="903">
      <c r="A903" s="3" t="n"/>
      <c r="B903" s="4" t="n"/>
      <c r="C903" s="4" t="n"/>
      <c r="D903" s="4" t="n"/>
      <c r="E903" s="4" t="n"/>
      <c r="F903" s="4" t="n"/>
      <c r="G903" s="4" t="n"/>
      <c r="H903" s="5" t="n"/>
      <c r="I903" s="5" t="n"/>
      <c r="J903" s="6" t="n"/>
      <c r="K903" s="6" t="n"/>
      <c r="L903" s="4" t="n"/>
      <c r="M903" s="4" t="n"/>
      <c r="N903" s="4" t="n"/>
      <c r="O903" s="7">
        <f>IF(AND(ISNUMBER(J903),ISNUMBER(K903)),J903-K903,"")</f>
        <v/>
      </c>
      <c r="P903" s="8">
        <f>IF(AND(ISNUMBER(H903),ISNUMBER(I903)),IF(I903&gt;=H903,I903-H903,I903-H903+1)*24,"")</f>
        <v/>
      </c>
      <c r="Q903" s="4">
        <f>IF(COUNTA(A903:N903)=0,"",IF(A903="","Tarih girilmedi",IF(L903="","Durum seçilmedi",IF(OR(AND(J903&lt;&gt;"",NOT(ISNUMBER(J903))),AND(K903&lt;&gt;"",NOT(ISNUMBER(K903)))),"Adet sayı olmalı",IF(NOT(ISNUMBER(O903)),"",IF(AND(L903="Eksiksiz",O903&lt;&gt;0),"Adet farkı var, durum Eksiksiz",IF(O903&lt;0,"Teslim alınan irsaliyedekinden fazla","")))))))</f>
        <v/>
      </c>
    </row>
    <row r="904">
      <c r="A904" s="3" t="n"/>
      <c r="B904" s="4" t="n"/>
      <c r="C904" s="4" t="n"/>
      <c r="D904" s="4" t="n"/>
      <c r="E904" s="4" t="n"/>
      <c r="F904" s="4" t="n"/>
      <c r="G904" s="4" t="n"/>
      <c r="H904" s="5" t="n"/>
      <c r="I904" s="5" t="n"/>
      <c r="J904" s="6" t="n"/>
      <c r="K904" s="6" t="n"/>
      <c r="L904" s="4" t="n"/>
      <c r="M904" s="4" t="n"/>
      <c r="N904" s="4" t="n"/>
      <c r="O904" s="7">
        <f>IF(AND(ISNUMBER(J904),ISNUMBER(K904)),J904-K904,"")</f>
        <v/>
      </c>
      <c r="P904" s="8">
        <f>IF(AND(ISNUMBER(H904),ISNUMBER(I904)),IF(I904&gt;=H904,I904-H904,I904-H904+1)*24,"")</f>
        <v/>
      </c>
      <c r="Q904" s="4">
        <f>IF(COUNTA(A904:N904)=0,"",IF(A904="","Tarih girilmedi",IF(L904="","Durum seçilmedi",IF(OR(AND(J904&lt;&gt;"",NOT(ISNUMBER(J904))),AND(K904&lt;&gt;"",NOT(ISNUMBER(K904)))),"Adet sayı olmalı",IF(NOT(ISNUMBER(O904)),"",IF(AND(L904="Eksiksiz",O904&lt;&gt;0),"Adet farkı var, durum Eksiksiz",IF(O904&lt;0,"Teslim alınan irsaliyedekinden fazla","")))))))</f>
        <v/>
      </c>
    </row>
    <row r="905">
      <c r="A905" s="3" t="n"/>
      <c r="B905" s="4" t="n"/>
      <c r="C905" s="4" t="n"/>
      <c r="D905" s="4" t="n"/>
      <c r="E905" s="4" t="n"/>
      <c r="F905" s="4" t="n"/>
      <c r="G905" s="4" t="n"/>
      <c r="H905" s="5" t="n"/>
      <c r="I905" s="5" t="n"/>
      <c r="J905" s="6" t="n"/>
      <c r="K905" s="6" t="n"/>
      <c r="L905" s="4" t="n"/>
      <c r="M905" s="4" t="n"/>
      <c r="N905" s="4" t="n"/>
      <c r="O905" s="7">
        <f>IF(AND(ISNUMBER(J905),ISNUMBER(K905)),J905-K905,"")</f>
        <v/>
      </c>
      <c r="P905" s="8">
        <f>IF(AND(ISNUMBER(H905),ISNUMBER(I905)),IF(I905&gt;=H905,I905-H905,I905-H905+1)*24,"")</f>
        <v/>
      </c>
      <c r="Q905" s="4">
        <f>IF(COUNTA(A905:N905)=0,"",IF(A905="","Tarih girilmedi",IF(L905="","Durum seçilmedi",IF(OR(AND(J905&lt;&gt;"",NOT(ISNUMBER(J905))),AND(K905&lt;&gt;"",NOT(ISNUMBER(K905)))),"Adet sayı olmalı",IF(NOT(ISNUMBER(O905)),"",IF(AND(L905="Eksiksiz",O905&lt;&gt;0),"Adet farkı var, durum Eksiksiz",IF(O905&lt;0,"Teslim alınan irsaliyedekinden fazla","")))))))</f>
        <v/>
      </c>
    </row>
    <row r="906">
      <c r="A906" s="3" t="n"/>
      <c r="B906" s="4" t="n"/>
      <c r="C906" s="4" t="n"/>
      <c r="D906" s="4" t="n"/>
      <c r="E906" s="4" t="n"/>
      <c r="F906" s="4" t="n"/>
      <c r="G906" s="4" t="n"/>
      <c r="H906" s="5" t="n"/>
      <c r="I906" s="5" t="n"/>
      <c r="J906" s="6" t="n"/>
      <c r="K906" s="6" t="n"/>
      <c r="L906" s="4" t="n"/>
      <c r="M906" s="4" t="n"/>
      <c r="N906" s="4" t="n"/>
      <c r="O906" s="7">
        <f>IF(AND(ISNUMBER(J906),ISNUMBER(K906)),J906-K906,"")</f>
        <v/>
      </c>
      <c r="P906" s="8">
        <f>IF(AND(ISNUMBER(H906),ISNUMBER(I906)),IF(I906&gt;=H906,I906-H906,I906-H906+1)*24,"")</f>
        <v/>
      </c>
      <c r="Q906" s="4">
        <f>IF(COUNTA(A906:N906)=0,"",IF(A906="","Tarih girilmedi",IF(L906="","Durum seçilmedi",IF(OR(AND(J906&lt;&gt;"",NOT(ISNUMBER(J906))),AND(K906&lt;&gt;"",NOT(ISNUMBER(K906)))),"Adet sayı olmalı",IF(NOT(ISNUMBER(O906)),"",IF(AND(L906="Eksiksiz",O906&lt;&gt;0),"Adet farkı var, durum Eksiksiz",IF(O906&lt;0,"Teslim alınan irsaliyedekinden fazla","")))))))</f>
        <v/>
      </c>
    </row>
    <row r="907">
      <c r="A907" s="3" t="n"/>
      <c r="B907" s="4" t="n"/>
      <c r="C907" s="4" t="n"/>
      <c r="D907" s="4" t="n"/>
      <c r="E907" s="4" t="n"/>
      <c r="F907" s="4" t="n"/>
      <c r="G907" s="4" t="n"/>
      <c r="H907" s="5" t="n"/>
      <c r="I907" s="5" t="n"/>
      <c r="J907" s="6" t="n"/>
      <c r="K907" s="6" t="n"/>
      <c r="L907" s="4" t="n"/>
      <c r="M907" s="4" t="n"/>
      <c r="N907" s="4" t="n"/>
      <c r="O907" s="7">
        <f>IF(AND(ISNUMBER(J907),ISNUMBER(K907)),J907-K907,"")</f>
        <v/>
      </c>
      <c r="P907" s="8">
        <f>IF(AND(ISNUMBER(H907),ISNUMBER(I907)),IF(I907&gt;=H907,I907-H907,I907-H907+1)*24,"")</f>
        <v/>
      </c>
      <c r="Q907" s="4">
        <f>IF(COUNTA(A907:N907)=0,"",IF(A907="","Tarih girilmedi",IF(L907="","Durum seçilmedi",IF(OR(AND(J907&lt;&gt;"",NOT(ISNUMBER(J907))),AND(K907&lt;&gt;"",NOT(ISNUMBER(K907)))),"Adet sayı olmalı",IF(NOT(ISNUMBER(O907)),"",IF(AND(L907="Eksiksiz",O907&lt;&gt;0),"Adet farkı var, durum Eksiksiz",IF(O907&lt;0,"Teslim alınan irsaliyedekinden fazla","")))))))</f>
        <v/>
      </c>
    </row>
    <row r="908">
      <c r="A908" s="3" t="n"/>
      <c r="B908" s="4" t="n"/>
      <c r="C908" s="4" t="n"/>
      <c r="D908" s="4" t="n"/>
      <c r="E908" s="4" t="n"/>
      <c r="F908" s="4" t="n"/>
      <c r="G908" s="4" t="n"/>
      <c r="H908" s="5" t="n"/>
      <c r="I908" s="5" t="n"/>
      <c r="J908" s="6" t="n"/>
      <c r="K908" s="6" t="n"/>
      <c r="L908" s="4" t="n"/>
      <c r="M908" s="4" t="n"/>
      <c r="N908" s="4" t="n"/>
      <c r="O908" s="7">
        <f>IF(AND(ISNUMBER(J908),ISNUMBER(K908)),J908-K908,"")</f>
        <v/>
      </c>
      <c r="P908" s="8">
        <f>IF(AND(ISNUMBER(H908),ISNUMBER(I908)),IF(I908&gt;=H908,I908-H908,I908-H908+1)*24,"")</f>
        <v/>
      </c>
      <c r="Q908" s="4">
        <f>IF(COUNTA(A908:N908)=0,"",IF(A908="","Tarih girilmedi",IF(L908="","Durum seçilmedi",IF(OR(AND(J908&lt;&gt;"",NOT(ISNUMBER(J908))),AND(K908&lt;&gt;"",NOT(ISNUMBER(K908)))),"Adet sayı olmalı",IF(NOT(ISNUMBER(O908)),"",IF(AND(L908="Eksiksiz",O908&lt;&gt;0),"Adet farkı var, durum Eksiksiz",IF(O908&lt;0,"Teslim alınan irsaliyedekinden fazla","")))))))</f>
        <v/>
      </c>
    </row>
    <row r="909">
      <c r="A909" s="3" t="n"/>
      <c r="B909" s="4" t="n"/>
      <c r="C909" s="4" t="n"/>
      <c r="D909" s="4" t="n"/>
      <c r="E909" s="4" t="n"/>
      <c r="F909" s="4" t="n"/>
      <c r="G909" s="4" t="n"/>
      <c r="H909" s="5" t="n"/>
      <c r="I909" s="5" t="n"/>
      <c r="J909" s="6" t="n"/>
      <c r="K909" s="6" t="n"/>
      <c r="L909" s="4" t="n"/>
      <c r="M909" s="4" t="n"/>
      <c r="N909" s="4" t="n"/>
      <c r="O909" s="7">
        <f>IF(AND(ISNUMBER(J909),ISNUMBER(K909)),J909-K909,"")</f>
        <v/>
      </c>
      <c r="P909" s="8">
        <f>IF(AND(ISNUMBER(H909),ISNUMBER(I909)),IF(I909&gt;=H909,I909-H909,I909-H909+1)*24,"")</f>
        <v/>
      </c>
      <c r="Q909" s="4">
        <f>IF(COUNTA(A909:N909)=0,"",IF(A909="","Tarih girilmedi",IF(L909="","Durum seçilmedi",IF(OR(AND(J909&lt;&gt;"",NOT(ISNUMBER(J909))),AND(K909&lt;&gt;"",NOT(ISNUMBER(K909)))),"Adet sayı olmalı",IF(NOT(ISNUMBER(O909)),"",IF(AND(L909="Eksiksiz",O909&lt;&gt;0),"Adet farkı var, durum Eksiksiz",IF(O909&lt;0,"Teslim alınan irsaliyedekinden fazla","")))))))</f>
        <v/>
      </c>
    </row>
    <row r="910">
      <c r="A910" s="3" t="n"/>
      <c r="B910" s="4" t="n"/>
      <c r="C910" s="4" t="n"/>
      <c r="D910" s="4" t="n"/>
      <c r="E910" s="4" t="n"/>
      <c r="F910" s="4" t="n"/>
      <c r="G910" s="4" t="n"/>
      <c r="H910" s="5" t="n"/>
      <c r="I910" s="5" t="n"/>
      <c r="J910" s="6" t="n"/>
      <c r="K910" s="6" t="n"/>
      <c r="L910" s="4" t="n"/>
      <c r="M910" s="4" t="n"/>
      <c r="N910" s="4" t="n"/>
      <c r="O910" s="7">
        <f>IF(AND(ISNUMBER(J910),ISNUMBER(K910)),J910-K910,"")</f>
        <v/>
      </c>
      <c r="P910" s="8">
        <f>IF(AND(ISNUMBER(H910),ISNUMBER(I910)),IF(I910&gt;=H910,I910-H910,I910-H910+1)*24,"")</f>
        <v/>
      </c>
      <c r="Q910" s="4">
        <f>IF(COUNTA(A910:N910)=0,"",IF(A910="","Tarih girilmedi",IF(L910="","Durum seçilmedi",IF(OR(AND(J910&lt;&gt;"",NOT(ISNUMBER(J910))),AND(K910&lt;&gt;"",NOT(ISNUMBER(K910)))),"Adet sayı olmalı",IF(NOT(ISNUMBER(O910)),"",IF(AND(L910="Eksiksiz",O910&lt;&gt;0),"Adet farkı var, durum Eksiksiz",IF(O910&lt;0,"Teslim alınan irsaliyedekinden fazla","")))))))</f>
        <v/>
      </c>
    </row>
    <row r="911">
      <c r="A911" s="3" t="n"/>
      <c r="B911" s="4" t="n"/>
      <c r="C911" s="4" t="n"/>
      <c r="D911" s="4" t="n"/>
      <c r="E911" s="4" t="n"/>
      <c r="F911" s="4" t="n"/>
      <c r="G911" s="4" t="n"/>
      <c r="H911" s="5" t="n"/>
      <c r="I911" s="5" t="n"/>
      <c r="J911" s="6" t="n"/>
      <c r="K911" s="6" t="n"/>
      <c r="L911" s="4" t="n"/>
      <c r="M911" s="4" t="n"/>
      <c r="N911" s="4" t="n"/>
      <c r="O911" s="7">
        <f>IF(AND(ISNUMBER(J911),ISNUMBER(K911)),J911-K911,"")</f>
        <v/>
      </c>
      <c r="P911" s="8">
        <f>IF(AND(ISNUMBER(H911),ISNUMBER(I911)),IF(I911&gt;=H911,I911-H911,I911-H911+1)*24,"")</f>
        <v/>
      </c>
      <c r="Q911" s="4">
        <f>IF(COUNTA(A911:N911)=0,"",IF(A911="","Tarih girilmedi",IF(L911="","Durum seçilmedi",IF(OR(AND(J911&lt;&gt;"",NOT(ISNUMBER(J911))),AND(K911&lt;&gt;"",NOT(ISNUMBER(K911)))),"Adet sayı olmalı",IF(NOT(ISNUMBER(O911)),"",IF(AND(L911="Eksiksiz",O911&lt;&gt;0),"Adet farkı var, durum Eksiksiz",IF(O911&lt;0,"Teslim alınan irsaliyedekinden fazla","")))))))</f>
        <v/>
      </c>
    </row>
    <row r="912">
      <c r="A912" s="3" t="n"/>
      <c r="B912" s="4" t="n"/>
      <c r="C912" s="4" t="n"/>
      <c r="D912" s="4" t="n"/>
      <c r="E912" s="4" t="n"/>
      <c r="F912" s="4" t="n"/>
      <c r="G912" s="4" t="n"/>
      <c r="H912" s="5" t="n"/>
      <c r="I912" s="5" t="n"/>
      <c r="J912" s="6" t="n"/>
      <c r="K912" s="6" t="n"/>
      <c r="L912" s="4" t="n"/>
      <c r="M912" s="4" t="n"/>
      <c r="N912" s="4" t="n"/>
      <c r="O912" s="7">
        <f>IF(AND(ISNUMBER(J912),ISNUMBER(K912)),J912-K912,"")</f>
        <v/>
      </c>
      <c r="P912" s="8">
        <f>IF(AND(ISNUMBER(H912),ISNUMBER(I912)),IF(I912&gt;=H912,I912-H912,I912-H912+1)*24,"")</f>
        <v/>
      </c>
      <c r="Q912" s="4">
        <f>IF(COUNTA(A912:N912)=0,"",IF(A912="","Tarih girilmedi",IF(L912="","Durum seçilmedi",IF(OR(AND(J912&lt;&gt;"",NOT(ISNUMBER(J912))),AND(K912&lt;&gt;"",NOT(ISNUMBER(K912)))),"Adet sayı olmalı",IF(NOT(ISNUMBER(O912)),"",IF(AND(L912="Eksiksiz",O912&lt;&gt;0),"Adet farkı var, durum Eksiksiz",IF(O912&lt;0,"Teslim alınan irsaliyedekinden fazla","")))))))</f>
        <v/>
      </c>
    </row>
    <row r="913">
      <c r="A913" s="3" t="n"/>
      <c r="B913" s="4" t="n"/>
      <c r="C913" s="4" t="n"/>
      <c r="D913" s="4" t="n"/>
      <c r="E913" s="4" t="n"/>
      <c r="F913" s="4" t="n"/>
      <c r="G913" s="4" t="n"/>
      <c r="H913" s="5" t="n"/>
      <c r="I913" s="5" t="n"/>
      <c r="J913" s="6" t="n"/>
      <c r="K913" s="6" t="n"/>
      <c r="L913" s="4" t="n"/>
      <c r="M913" s="4" t="n"/>
      <c r="N913" s="4" t="n"/>
      <c r="O913" s="7">
        <f>IF(AND(ISNUMBER(J913),ISNUMBER(K913)),J913-K913,"")</f>
        <v/>
      </c>
      <c r="P913" s="8">
        <f>IF(AND(ISNUMBER(H913),ISNUMBER(I913)),IF(I913&gt;=H913,I913-H913,I913-H913+1)*24,"")</f>
        <v/>
      </c>
      <c r="Q913" s="4">
        <f>IF(COUNTA(A913:N913)=0,"",IF(A913="","Tarih girilmedi",IF(L913="","Durum seçilmedi",IF(OR(AND(J913&lt;&gt;"",NOT(ISNUMBER(J913))),AND(K913&lt;&gt;"",NOT(ISNUMBER(K913)))),"Adet sayı olmalı",IF(NOT(ISNUMBER(O913)),"",IF(AND(L913="Eksiksiz",O913&lt;&gt;0),"Adet farkı var, durum Eksiksiz",IF(O913&lt;0,"Teslim alınan irsaliyedekinden fazla","")))))))</f>
        <v/>
      </c>
    </row>
    <row r="914">
      <c r="A914" s="3" t="n"/>
      <c r="B914" s="4" t="n"/>
      <c r="C914" s="4" t="n"/>
      <c r="D914" s="4" t="n"/>
      <c r="E914" s="4" t="n"/>
      <c r="F914" s="4" t="n"/>
      <c r="G914" s="4" t="n"/>
      <c r="H914" s="5" t="n"/>
      <c r="I914" s="5" t="n"/>
      <c r="J914" s="6" t="n"/>
      <c r="K914" s="6" t="n"/>
      <c r="L914" s="4" t="n"/>
      <c r="M914" s="4" t="n"/>
      <c r="N914" s="4" t="n"/>
      <c r="O914" s="7">
        <f>IF(AND(ISNUMBER(J914),ISNUMBER(K914)),J914-K914,"")</f>
        <v/>
      </c>
      <c r="P914" s="8">
        <f>IF(AND(ISNUMBER(H914),ISNUMBER(I914)),IF(I914&gt;=H914,I914-H914,I914-H914+1)*24,"")</f>
        <v/>
      </c>
      <c r="Q914" s="4">
        <f>IF(COUNTA(A914:N914)=0,"",IF(A914="","Tarih girilmedi",IF(L914="","Durum seçilmedi",IF(OR(AND(J914&lt;&gt;"",NOT(ISNUMBER(J914))),AND(K914&lt;&gt;"",NOT(ISNUMBER(K914)))),"Adet sayı olmalı",IF(NOT(ISNUMBER(O914)),"",IF(AND(L914="Eksiksiz",O914&lt;&gt;0),"Adet farkı var, durum Eksiksiz",IF(O914&lt;0,"Teslim alınan irsaliyedekinden fazla","")))))))</f>
        <v/>
      </c>
    </row>
    <row r="915">
      <c r="A915" s="3" t="n"/>
      <c r="B915" s="4" t="n"/>
      <c r="C915" s="4" t="n"/>
      <c r="D915" s="4" t="n"/>
      <c r="E915" s="4" t="n"/>
      <c r="F915" s="4" t="n"/>
      <c r="G915" s="4" t="n"/>
      <c r="H915" s="5" t="n"/>
      <c r="I915" s="5" t="n"/>
      <c r="J915" s="6" t="n"/>
      <c r="K915" s="6" t="n"/>
      <c r="L915" s="4" t="n"/>
      <c r="M915" s="4" t="n"/>
      <c r="N915" s="4" t="n"/>
      <c r="O915" s="7">
        <f>IF(AND(ISNUMBER(J915),ISNUMBER(K915)),J915-K915,"")</f>
        <v/>
      </c>
      <c r="P915" s="8">
        <f>IF(AND(ISNUMBER(H915),ISNUMBER(I915)),IF(I915&gt;=H915,I915-H915,I915-H915+1)*24,"")</f>
        <v/>
      </c>
      <c r="Q915" s="4">
        <f>IF(COUNTA(A915:N915)=0,"",IF(A915="","Tarih girilmedi",IF(L915="","Durum seçilmedi",IF(OR(AND(J915&lt;&gt;"",NOT(ISNUMBER(J915))),AND(K915&lt;&gt;"",NOT(ISNUMBER(K915)))),"Adet sayı olmalı",IF(NOT(ISNUMBER(O915)),"",IF(AND(L915="Eksiksiz",O915&lt;&gt;0),"Adet farkı var, durum Eksiksiz",IF(O915&lt;0,"Teslim alınan irsaliyedekinden fazla","")))))))</f>
        <v/>
      </c>
    </row>
    <row r="916">
      <c r="A916" s="3" t="n"/>
      <c r="B916" s="4" t="n"/>
      <c r="C916" s="4" t="n"/>
      <c r="D916" s="4" t="n"/>
      <c r="E916" s="4" t="n"/>
      <c r="F916" s="4" t="n"/>
      <c r="G916" s="4" t="n"/>
      <c r="H916" s="5" t="n"/>
      <c r="I916" s="5" t="n"/>
      <c r="J916" s="6" t="n"/>
      <c r="K916" s="6" t="n"/>
      <c r="L916" s="4" t="n"/>
      <c r="M916" s="4" t="n"/>
      <c r="N916" s="4" t="n"/>
      <c r="O916" s="7">
        <f>IF(AND(ISNUMBER(J916),ISNUMBER(K916)),J916-K916,"")</f>
        <v/>
      </c>
      <c r="P916" s="8">
        <f>IF(AND(ISNUMBER(H916),ISNUMBER(I916)),IF(I916&gt;=H916,I916-H916,I916-H916+1)*24,"")</f>
        <v/>
      </c>
      <c r="Q916" s="4">
        <f>IF(COUNTA(A916:N916)=0,"",IF(A916="","Tarih girilmedi",IF(L916="","Durum seçilmedi",IF(OR(AND(J916&lt;&gt;"",NOT(ISNUMBER(J916))),AND(K916&lt;&gt;"",NOT(ISNUMBER(K916)))),"Adet sayı olmalı",IF(NOT(ISNUMBER(O916)),"",IF(AND(L916="Eksiksiz",O916&lt;&gt;0),"Adet farkı var, durum Eksiksiz",IF(O916&lt;0,"Teslim alınan irsaliyedekinden fazla","")))))))</f>
        <v/>
      </c>
    </row>
    <row r="917">
      <c r="A917" s="3" t="n"/>
      <c r="B917" s="4" t="n"/>
      <c r="C917" s="4" t="n"/>
      <c r="D917" s="4" t="n"/>
      <c r="E917" s="4" t="n"/>
      <c r="F917" s="4" t="n"/>
      <c r="G917" s="4" t="n"/>
      <c r="H917" s="5" t="n"/>
      <c r="I917" s="5" t="n"/>
      <c r="J917" s="6" t="n"/>
      <c r="K917" s="6" t="n"/>
      <c r="L917" s="4" t="n"/>
      <c r="M917" s="4" t="n"/>
      <c r="N917" s="4" t="n"/>
      <c r="O917" s="7">
        <f>IF(AND(ISNUMBER(J917),ISNUMBER(K917)),J917-K917,"")</f>
        <v/>
      </c>
      <c r="P917" s="8">
        <f>IF(AND(ISNUMBER(H917),ISNUMBER(I917)),IF(I917&gt;=H917,I917-H917,I917-H917+1)*24,"")</f>
        <v/>
      </c>
      <c r="Q917" s="4">
        <f>IF(COUNTA(A917:N917)=0,"",IF(A917="","Tarih girilmedi",IF(L917="","Durum seçilmedi",IF(OR(AND(J917&lt;&gt;"",NOT(ISNUMBER(J917))),AND(K917&lt;&gt;"",NOT(ISNUMBER(K917)))),"Adet sayı olmalı",IF(NOT(ISNUMBER(O917)),"",IF(AND(L917="Eksiksiz",O917&lt;&gt;0),"Adet farkı var, durum Eksiksiz",IF(O917&lt;0,"Teslim alınan irsaliyedekinden fazla","")))))))</f>
        <v/>
      </c>
    </row>
    <row r="918">
      <c r="A918" s="3" t="n"/>
      <c r="B918" s="4" t="n"/>
      <c r="C918" s="4" t="n"/>
      <c r="D918" s="4" t="n"/>
      <c r="E918" s="4" t="n"/>
      <c r="F918" s="4" t="n"/>
      <c r="G918" s="4" t="n"/>
      <c r="H918" s="5" t="n"/>
      <c r="I918" s="5" t="n"/>
      <c r="J918" s="6" t="n"/>
      <c r="K918" s="6" t="n"/>
      <c r="L918" s="4" t="n"/>
      <c r="M918" s="4" t="n"/>
      <c r="N918" s="4" t="n"/>
      <c r="O918" s="7">
        <f>IF(AND(ISNUMBER(J918),ISNUMBER(K918)),J918-K918,"")</f>
        <v/>
      </c>
      <c r="P918" s="8">
        <f>IF(AND(ISNUMBER(H918),ISNUMBER(I918)),IF(I918&gt;=H918,I918-H918,I918-H918+1)*24,"")</f>
        <v/>
      </c>
      <c r="Q918" s="4">
        <f>IF(COUNTA(A918:N918)=0,"",IF(A918="","Tarih girilmedi",IF(L918="","Durum seçilmedi",IF(OR(AND(J918&lt;&gt;"",NOT(ISNUMBER(J918))),AND(K918&lt;&gt;"",NOT(ISNUMBER(K918)))),"Adet sayı olmalı",IF(NOT(ISNUMBER(O918)),"",IF(AND(L918="Eksiksiz",O918&lt;&gt;0),"Adet farkı var, durum Eksiksiz",IF(O918&lt;0,"Teslim alınan irsaliyedekinden fazla","")))))))</f>
        <v/>
      </c>
    </row>
    <row r="919">
      <c r="A919" s="3" t="n"/>
      <c r="B919" s="4" t="n"/>
      <c r="C919" s="4" t="n"/>
      <c r="D919" s="4" t="n"/>
      <c r="E919" s="4" t="n"/>
      <c r="F919" s="4" t="n"/>
      <c r="G919" s="4" t="n"/>
      <c r="H919" s="5" t="n"/>
      <c r="I919" s="5" t="n"/>
      <c r="J919" s="6" t="n"/>
      <c r="K919" s="6" t="n"/>
      <c r="L919" s="4" t="n"/>
      <c r="M919" s="4" t="n"/>
      <c r="N919" s="4" t="n"/>
      <c r="O919" s="7">
        <f>IF(AND(ISNUMBER(J919),ISNUMBER(K919)),J919-K919,"")</f>
        <v/>
      </c>
      <c r="P919" s="8">
        <f>IF(AND(ISNUMBER(H919),ISNUMBER(I919)),IF(I919&gt;=H919,I919-H919,I919-H919+1)*24,"")</f>
        <v/>
      </c>
      <c r="Q919" s="4">
        <f>IF(COUNTA(A919:N919)=0,"",IF(A919="","Tarih girilmedi",IF(L919="","Durum seçilmedi",IF(OR(AND(J919&lt;&gt;"",NOT(ISNUMBER(J919))),AND(K919&lt;&gt;"",NOT(ISNUMBER(K919)))),"Adet sayı olmalı",IF(NOT(ISNUMBER(O919)),"",IF(AND(L919="Eksiksiz",O919&lt;&gt;0),"Adet farkı var, durum Eksiksiz",IF(O919&lt;0,"Teslim alınan irsaliyedekinden fazla","")))))))</f>
        <v/>
      </c>
    </row>
    <row r="920">
      <c r="A920" s="3" t="n"/>
      <c r="B920" s="4" t="n"/>
      <c r="C920" s="4" t="n"/>
      <c r="D920" s="4" t="n"/>
      <c r="E920" s="4" t="n"/>
      <c r="F920" s="4" t="n"/>
      <c r="G920" s="4" t="n"/>
      <c r="H920" s="5" t="n"/>
      <c r="I920" s="5" t="n"/>
      <c r="J920" s="6" t="n"/>
      <c r="K920" s="6" t="n"/>
      <c r="L920" s="4" t="n"/>
      <c r="M920" s="4" t="n"/>
      <c r="N920" s="4" t="n"/>
      <c r="O920" s="7">
        <f>IF(AND(ISNUMBER(J920),ISNUMBER(K920)),J920-K920,"")</f>
        <v/>
      </c>
      <c r="P920" s="8">
        <f>IF(AND(ISNUMBER(H920),ISNUMBER(I920)),IF(I920&gt;=H920,I920-H920,I920-H920+1)*24,"")</f>
        <v/>
      </c>
      <c r="Q920" s="4">
        <f>IF(COUNTA(A920:N920)=0,"",IF(A920="","Tarih girilmedi",IF(L920="","Durum seçilmedi",IF(OR(AND(J920&lt;&gt;"",NOT(ISNUMBER(J920))),AND(K920&lt;&gt;"",NOT(ISNUMBER(K920)))),"Adet sayı olmalı",IF(NOT(ISNUMBER(O920)),"",IF(AND(L920="Eksiksiz",O920&lt;&gt;0),"Adet farkı var, durum Eksiksiz",IF(O920&lt;0,"Teslim alınan irsaliyedekinden fazla","")))))))</f>
        <v/>
      </c>
    </row>
    <row r="921">
      <c r="A921" s="3" t="n"/>
      <c r="B921" s="4" t="n"/>
      <c r="C921" s="4" t="n"/>
      <c r="D921" s="4" t="n"/>
      <c r="E921" s="4" t="n"/>
      <c r="F921" s="4" t="n"/>
      <c r="G921" s="4" t="n"/>
      <c r="H921" s="5" t="n"/>
      <c r="I921" s="5" t="n"/>
      <c r="J921" s="6" t="n"/>
      <c r="K921" s="6" t="n"/>
      <c r="L921" s="4" t="n"/>
      <c r="M921" s="4" t="n"/>
      <c r="N921" s="4" t="n"/>
      <c r="O921" s="7">
        <f>IF(AND(ISNUMBER(J921),ISNUMBER(K921)),J921-K921,"")</f>
        <v/>
      </c>
      <c r="P921" s="8">
        <f>IF(AND(ISNUMBER(H921),ISNUMBER(I921)),IF(I921&gt;=H921,I921-H921,I921-H921+1)*24,"")</f>
        <v/>
      </c>
      <c r="Q921" s="4">
        <f>IF(COUNTA(A921:N921)=0,"",IF(A921="","Tarih girilmedi",IF(L921="","Durum seçilmedi",IF(OR(AND(J921&lt;&gt;"",NOT(ISNUMBER(J921))),AND(K921&lt;&gt;"",NOT(ISNUMBER(K921)))),"Adet sayı olmalı",IF(NOT(ISNUMBER(O921)),"",IF(AND(L921="Eksiksiz",O921&lt;&gt;0),"Adet farkı var, durum Eksiksiz",IF(O921&lt;0,"Teslim alınan irsaliyedekinden fazla","")))))))</f>
        <v/>
      </c>
    </row>
    <row r="922">
      <c r="A922" s="3" t="n"/>
      <c r="B922" s="4" t="n"/>
      <c r="C922" s="4" t="n"/>
      <c r="D922" s="4" t="n"/>
      <c r="E922" s="4" t="n"/>
      <c r="F922" s="4" t="n"/>
      <c r="G922" s="4" t="n"/>
      <c r="H922" s="5" t="n"/>
      <c r="I922" s="5" t="n"/>
      <c r="J922" s="6" t="n"/>
      <c r="K922" s="6" t="n"/>
      <c r="L922" s="4" t="n"/>
      <c r="M922" s="4" t="n"/>
      <c r="N922" s="4" t="n"/>
      <c r="O922" s="7">
        <f>IF(AND(ISNUMBER(J922),ISNUMBER(K922)),J922-K922,"")</f>
        <v/>
      </c>
      <c r="P922" s="8">
        <f>IF(AND(ISNUMBER(H922),ISNUMBER(I922)),IF(I922&gt;=H922,I922-H922,I922-H922+1)*24,"")</f>
        <v/>
      </c>
      <c r="Q922" s="4">
        <f>IF(COUNTA(A922:N922)=0,"",IF(A922="","Tarih girilmedi",IF(L922="","Durum seçilmedi",IF(OR(AND(J922&lt;&gt;"",NOT(ISNUMBER(J922))),AND(K922&lt;&gt;"",NOT(ISNUMBER(K922)))),"Adet sayı olmalı",IF(NOT(ISNUMBER(O922)),"",IF(AND(L922="Eksiksiz",O922&lt;&gt;0),"Adet farkı var, durum Eksiksiz",IF(O922&lt;0,"Teslim alınan irsaliyedekinden fazla","")))))))</f>
        <v/>
      </c>
    </row>
    <row r="923">
      <c r="A923" s="3" t="n"/>
      <c r="B923" s="4" t="n"/>
      <c r="C923" s="4" t="n"/>
      <c r="D923" s="4" t="n"/>
      <c r="E923" s="4" t="n"/>
      <c r="F923" s="4" t="n"/>
      <c r="G923" s="4" t="n"/>
      <c r="H923" s="5" t="n"/>
      <c r="I923" s="5" t="n"/>
      <c r="J923" s="6" t="n"/>
      <c r="K923" s="6" t="n"/>
      <c r="L923" s="4" t="n"/>
      <c r="M923" s="4" t="n"/>
      <c r="N923" s="4" t="n"/>
      <c r="O923" s="7">
        <f>IF(AND(ISNUMBER(J923),ISNUMBER(K923)),J923-K923,"")</f>
        <v/>
      </c>
      <c r="P923" s="8">
        <f>IF(AND(ISNUMBER(H923),ISNUMBER(I923)),IF(I923&gt;=H923,I923-H923,I923-H923+1)*24,"")</f>
        <v/>
      </c>
      <c r="Q923" s="4">
        <f>IF(COUNTA(A923:N923)=0,"",IF(A923="","Tarih girilmedi",IF(L923="","Durum seçilmedi",IF(OR(AND(J923&lt;&gt;"",NOT(ISNUMBER(J923))),AND(K923&lt;&gt;"",NOT(ISNUMBER(K923)))),"Adet sayı olmalı",IF(NOT(ISNUMBER(O923)),"",IF(AND(L923="Eksiksiz",O923&lt;&gt;0),"Adet farkı var, durum Eksiksiz",IF(O923&lt;0,"Teslim alınan irsaliyedekinden fazla","")))))))</f>
        <v/>
      </c>
    </row>
    <row r="924">
      <c r="A924" s="3" t="n"/>
      <c r="B924" s="4" t="n"/>
      <c r="C924" s="4" t="n"/>
      <c r="D924" s="4" t="n"/>
      <c r="E924" s="4" t="n"/>
      <c r="F924" s="4" t="n"/>
      <c r="G924" s="4" t="n"/>
      <c r="H924" s="5" t="n"/>
      <c r="I924" s="5" t="n"/>
      <c r="J924" s="6" t="n"/>
      <c r="K924" s="6" t="n"/>
      <c r="L924" s="4" t="n"/>
      <c r="M924" s="4" t="n"/>
      <c r="N924" s="4" t="n"/>
      <c r="O924" s="7">
        <f>IF(AND(ISNUMBER(J924),ISNUMBER(K924)),J924-K924,"")</f>
        <v/>
      </c>
      <c r="P924" s="8">
        <f>IF(AND(ISNUMBER(H924),ISNUMBER(I924)),IF(I924&gt;=H924,I924-H924,I924-H924+1)*24,"")</f>
        <v/>
      </c>
      <c r="Q924" s="4">
        <f>IF(COUNTA(A924:N924)=0,"",IF(A924="","Tarih girilmedi",IF(L924="","Durum seçilmedi",IF(OR(AND(J924&lt;&gt;"",NOT(ISNUMBER(J924))),AND(K924&lt;&gt;"",NOT(ISNUMBER(K924)))),"Adet sayı olmalı",IF(NOT(ISNUMBER(O924)),"",IF(AND(L924="Eksiksiz",O924&lt;&gt;0),"Adet farkı var, durum Eksiksiz",IF(O924&lt;0,"Teslim alınan irsaliyedekinden fazla","")))))))</f>
        <v/>
      </c>
    </row>
    <row r="925">
      <c r="A925" s="3" t="n"/>
      <c r="B925" s="4" t="n"/>
      <c r="C925" s="4" t="n"/>
      <c r="D925" s="4" t="n"/>
      <c r="E925" s="4" t="n"/>
      <c r="F925" s="4" t="n"/>
      <c r="G925" s="4" t="n"/>
      <c r="H925" s="5" t="n"/>
      <c r="I925" s="5" t="n"/>
      <c r="J925" s="6" t="n"/>
      <c r="K925" s="6" t="n"/>
      <c r="L925" s="4" t="n"/>
      <c r="M925" s="4" t="n"/>
      <c r="N925" s="4" t="n"/>
      <c r="O925" s="7">
        <f>IF(AND(ISNUMBER(J925),ISNUMBER(K925)),J925-K925,"")</f>
        <v/>
      </c>
      <c r="P925" s="8">
        <f>IF(AND(ISNUMBER(H925),ISNUMBER(I925)),IF(I925&gt;=H925,I925-H925,I925-H925+1)*24,"")</f>
        <v/>
      </c>
      <c r="Q925" s="4">
        <f>IF(COUNTA(A925:N925)=0,"",IF(A925="","Tarih girilmedi",IF(L925="","Durum seçilmedi",IF(OR(AND(J925&lt;&gt;"",NOT(ISNUMBER(J925))),AND(K925&lt;&gt;"",NOT(ISNUMBER(K925)))),"Adet sayı olmalı",IF(NOT(ISNUMBER(O925)),"",IF(AND(L925="Eksiksiz",O925&lt;&gt;0),"Adet farkı var, durum Eksiksiz",IF(O925&lt;0,"Teslim alınan irsaliyedekinden fazla","")))))))</f>
        <v/>
      </c>
    </row>
    <row r="926">
      <c r="A926" s="3" t="n"/>
      <c r="B926" s="4" t="n"/>
      <c r="C926" s="4" t="n"/>
      <c r="D926" s="4" t="n"/>
      <c r="E926" s="4" t="n"/>
      <c r="F926" s="4" t="n"/>
      <c r="G926" s="4" t="n"/>
      <c r="H926" s="5" t="n"/>
      <c r="I926" s="5" t="n"/>
      <c r="J926" s="6" t="n"/>
      <c r="K926" s="6" t="n"/>
      <c r="L926" s="4" t="n"/>
      <c r="M926" s="4" t="n"/>
      <c r="N926" s="4" t="n"/>
      <c r="O926" s="7">
        <f>IF(AND(ISNUMBER(J926),ISNUMBER(K926)),J926-K926,"")</f>
        <v/>
      </c>
      <c r="P926" s="8">
        <f>IF(AND(ISNUMBER(H926),ISNUMBER(I926)),IF(I926&gt;=H926,I926-H926,I926-H926+1)*24,"")</f>
        <v/>
      </c>
      <c r="Q926" s="4">
        <f>IF(COUNTA(A926:N926)=0,"",IF(A926="","Tarih girilmedi",IF(L926="","Durum seçilmedi",IF(OR(AND(J926&lt;&gt;"",NOT(ISNUMBER(J926))),AND(K926&lt;&gt;"",NOT(ISNUMBER(K926)))),"Adet sayı olmalı",IF(NOT(ISNUMBER(O926)),"",IF(AND(L926="Eksiksiz",O926&lt;&gt;0),"Adet farkı var, durum Eksiksiz",IF(O926&lt;0,"Teslim alınan irsaliyedekinden fazla","")))))))</f>
        <v/>
      </c>
    </row>
    <row r="927">
      <c r="A927" s="3" t="n"/>
      <c r="B927" s="4" t="n"/>
      <c r="C927" s="4" t="n"/>
      <c r="D927" s="4" t="n"/>
      <c r="E927" s="4" t="n"/>
      <c r="F927" s="4" t="n"/>
      <c r="G927" s="4" t="n"/>
      <c r="H927" s="5" t="n"/>
      <c r="I927" s="5" t="n"/>
      <c r="J927" s="6" t="n"/>
      <c r="K927" s="6" t="n"/>
      <c r="L927" s="4" t="n"/>
      <c r="M927" s="4" t="n"/>
      <c r="N927" s="4" t="n"/>
      <c r="O927" s="7">
        <f>IF(AND(ISNUMBER(J927),ISNUMBER(K927)),J927-K927,"")</f>
        <v/>
      </c>
      <c r="P927" s="8">
        <f>IF(AND(ISNUMBER(H927),ISNUMBER(I927)),IF(I927&gt;=H927,I927-H927,I927-H927+1)*24,"")</f>
        <v/>
      </c>
      <c r="Q927" s="4">
        <f>IF(COUNTA(A927:N927)=0,"",IF(A927="","Tarih girilmedi",IF(L927="","Durum seçilmedi",IF(OR(AND(J927&lt;&gt;"",NOT(ISNUMBER(J927))),AND(K927&lt;&gt;"",NOT(ISNUMBER(K927)))),"Adet sayı olmalı",IF(NOT(ISNUMBER(O927)),"",IF(AND(L927="Eksiksiz",O927&lt;&gt;0),"Adet farkı var, durum Eksiksiz",IF(O927&lt;0,"Teslim alınan irsaliyedekinden fazla","")))))))</f>
        <v/>
      </c>
    </row>
    <row r="928">
      <c r="A928" s="3" t="n"/>
      <c r="B928" s="4" t="n"/>
      <c r="C928" s="4" t="n"/>
      <c r="D928" s="4" t="n"/>
      <c r="E928" s="4" t="n"/>
      <c r="F928" s="4" t="n"/>
      <c r="G928" s="4" t="n"/>
      <c r="H928" s="5" t="n"/>
      <c r="I928" s="5" t="n"/>
      <c r="J928" s="6" t="n"/>
      <c r="K928" s="6" t="n"/>
      <c r="L928" s="4" t="n"/>
      <c r="M928" s="4" t="n"/>
      <c r="N928" s="4" t="n"/>
      <c r="O928" s="7">
        <f>IF(AND(ISNUMBER(J928),ISNUMBER(K928)),J928-K928,"")</f>
        <v/>
      </c>
      <c r="P928" s="8">
        <f>IF(AND(ISNUMBER(H928),ISNUMBER(I928)),IF(I928&gt;=H928,I928-H928,I928-H928+1)*24,"")</f>
        <v/>
      </c>
      <c r="Q928" s="4">
        <f>IF(COUNTA(A928:N928)=0,"",IF(A928="","Tarih girilmedi",IF(L928="","Durum seçilmedi",IF(OR(AND(J928&lt;&gt;"",NOT(ISNUMBER(J928))),AND(K928&lt;&gt;"",NOT(ISNUMBER(K928)))),"Adet sayı olmalı",IF(NOT(ISNUMBER(O928)),"",IF(AND(L928="Eksiksiz",O928&lt;&gt;0),"Adet farkı var, durum Eksiksiz",IF(O928&lt;0,"Teslim alınan irsaliyedekinden fazla","")))))))</f>
        <v/>
      </c>
    </row>
    <row r="929">
      <c r="A929" s="3" t="n"/>
      <c r="B929" s="4" t="n"/>
      <c r="C929" s="4" t="n"/>
      <c r="D929" s="4" t="n"/>
      <c r="E929" s="4" t="n"/>
      <c r="F929" s="4" t="n"/>
      <c r="G929" s="4" t="n"/>
      <c r="H929" s="5" t="n"/>
      <c r="I929" s="5" t="n"/>
      <c r="J929" s="6" t="n"/>
      <c r="K929" s="6" t="n"/>
      <c r="L929" s="4" t="n"/>
      <c r="M929" s="4" t="n"/>
      <c r="N929" s="4" t="n"/>
      <c r="O929" s="7">
        <f>IF(AND(ISNUMBER(J929),ISNUMBER(K929)),J929-K929,"")</f>
        <v/>
      </c>
      <c r="P929" s="8">
        <f>IF(AND(ISNUMBER(H929),ISNUMBER(I929)),IF(I929&gt;=H929,I929-H929,I929-H929+1)*24,"")</f>
        <v/>
      </c>
      <c r="Q929" s="4">
        <f>IF(COUNTA(A929:N929)=0,"",IF(A929="","Tarih girilmedi",IF(L929="","Durum seçilmedi",IF(OR(AND(J929&lt;&gt;"",NOT(ISNUMBER(J929))),AND(K929&lt;&gt;"",NOT(ISNUMBER(K929)))),"Adet sayı olmalı",IF(NOT(ISNUMBER(O929)),"",IF(AND(L929="Eksiksiz",O929&lt;&gt;0),"Adet farkı var, durum Eksiksiz",IF(O929&lt;0,"Teslim alınan irsaliyedekinden fazla","")))))))</f>
        <v/>
      </c>
    </row>
    <row r="930">
      <c r="A930" s="3" t="n"/>
      <c r="B930" s="4" t="n"/>
      <c r="C930" s="4" t="n"/>
      <c r="D930" s="4" t="n"/>
      <c r="E930" s="4" t="n"/>
      <c r="F930" s="4" t="n"/>
      <c r="G930" s="4" t="n"/>
      <c r="H930" s="5" t="n"/>
      <c r="I930" s="5" t="n"/>
      <c r="J930" s="6" t="n"/>
      <c r="K930" s="6" t="n"/>
      <c r="L930" s="4" t="n"/>
      <c r="M930" s="4" t="n"/>
      <c r="N930" s="4" t="n"/>
      <c r="O930" s="7">
        <f>IF(AND(ISNUMBER(J930),ISNUMBER(K930)),J930-K930,"")</f>
        <v/>
      </c>
      <c r="P930" s="8">
        <f>IF(AND(ISNUMBER(H930),ISNUMBER(I930)),IF(I930&gt;=H930,I930-H930,I930-H930+1)*24,"")</f>
        <v/>
      </c>
      <c r="Q930" s="4">
        <f>IF(COUNTA(A930:N930)=0,"",IF(A930="","Tarih girilmedi",IF(L930="","Durum seçilmedi",IF(OR(AND(J930&lt;&gt;"",NOT(ISNUMBER(J930))),AND(K930&lt;&gt;"",NOT(ISNUMBER(K930)))),"Adet sayı olmalı",IF(NOT(ISNUMBER(O930)),"",IF(AND(L930="Eksiksiz",O930&lt;&gt;0),"Adet farkı var, durum Eksiksiz",IF(O930&lt;0,"Teslim alınan irsaliyedekinden fazla","")))))))</f>
        <v/>
      </c>
    </row>
    <row r="931">
      <c r="A931" s="3" t="n"/>
      <c r="B931" s="4" t="n"/>
      <c r="C931" s="4" t="n"/>
      <c r="D931" s="4" t="n"/>
      <c r="E931" s="4" t="n"/>
      <c r="F931" s="4" t="n"/>
      <c r="G931" s="4" t="n"/>
      <c r="H931" s="5" t="n"/>
      <c r="I931" s="5" t="n"/>
      <c r="J931" s="6" t="n"/>
      <c r="K931" s="6" t="n"/>
      <c r="L931" s="4" t="n"/>
      <c r="M931" s="4" t="n"/>
      <c r="N931" s="4" t="n"/>
      <c r="O931" s="7">
        <f>IF(AND(ISNUMBER(J931),ISNUMBER(K931)),J931-K931,"")</f>
        <v/>
      </c>
      <c r="P931" s="8">
        <f>IF(AND(ISNUMBER(H931),ISNUMBER(I931)),IF(I931&gt;=H931,I931-H931,I931-H931+1)*24,"")</f>
        <v/>
      </c>
      <c r="Q931" s="4">
        <f>IF(COUNTA(A931:N931)=0,"",IF(A931="","Tarih girilmedi",IF(L931="","Durum seçilmedi",IF(OR(AND(J931&lt;&gt;"",NOT(ISNUMBER(J931))),AND(K931&lt;&gt;"",NOT(ISNUMBER(K931)))),"Adet sayı olmalı",IF(NOT(ISNUMBER(O931)),"",IF(AND(L931="Eksiksiz",O931&lt;&gt;0),"Adet farkı var, durum Eksiksiz",IF(O931&lt;0,"Teslim alınan irsaliyedekinden fazla","")))))))</f>
        <v/>
      </c>
    </row>
    <row r="932">
      <c r="A932" s="3" t="n"/>
      <c r="B932" s="4" t="n"/>
      <c r="C932" s="4" t="n"/>
      <c r="D932" s="4" t="n"/>
      <c r="E932" s="4" t="n"/>
      <c r="F932" s="4" t="n"/>
      <c r="G932" s="4" t="n"/>
      <c r="H932" s="5" t="n"/>
      <c r="I932" s="5" t="n"/>
      <c r="J932" s="6" t="n"/>
      <c r="K932" s="6" t="n"/>
      <c r="L932" s="4" t="n"/>
      <c r="M932" s="4" t="n"/>
      <c r="N932" s="4" t="n"/>
      <c r="O932" s="7">
        <f>IF(AND(ISNUMBER(J932),ISNUMBER(K932)),J932-K932,"")</f>
        <v/>
      </c>
      <c r="P932" s="8">
        <f>IF(AND(ISNUMBER(H932),ISNUMBER(I932)),IF(I932&gt;=H932,I932-H932,I932-H932+1)*24,"")</f>
        <v/>
      </c>
      <c r="Q932" s="4">
        <f>IF(COUNTA(A932:N932)=0,"",IF(A932="","Tarih girilmedi",IF(L932="","Durum seçilmedi",IF(OR(AND(J932&lt;&gt;"",NOT(ISNUMBER(J932))),AND(K932&lt;&gt;"",NOT(ISNUMBER(K932)))),"Adet sayı olmalı",IF(NOT(ISNUMBER(O932)),"",IF(AND(L932="Eksiksiz",O932&lt;&gt;0),"Adet farkı var, durum Eksiksiz",IF(O932&lt;0,"Teslim alınan irsaliyedekinden fazla","")))))))</f>
        <v/>
      </c>
    </row>
    <row r="933">
      <c r="A933" s="3" t="n"/>
      <c r="B933" s="4" t="n"/>
      <c r="C933" s="4" t="n"/>
      <c r="D933" s="4" t="n"/>
      <c r="E933" s="4" t="n"/>
      <c r="F933" s="4" t="n"/>
      <c r="G933" s="4" t="n"/>
      <c r="H933" s="5" t="n"/>
      <c r="I933" s="5" t="n"/>
      <c r="J933" s="6" t="n"/>
      <c r="K933" s="6" t="n"/>
      <c r="L933" s="4" t="n"/>
      <c r="M933" s="4" t="n"/>
      <c r="N933" s="4" t="n"/>
      <c r="O933" s="7">
        <f>IF(AND(ISNUMBER(J933),ISNUMBER(K933)),J933-K933,"")</f>
        <v/>
      </c>
      <c r="P933" s="8">
        <f>IF(AND(ISNUMBER(H933),ISNUMBER(I933)),IF(I933&gt;=H933,I933-H933,I933-H933+1)*24,"")</f>
        <v/>
      </c>
      <c r="Q933" s="4">
        <f>IF(COUNTA(A933:N933)=0,"",IF(A933="","Tarih girilmedi",IF(L933="","Durum seçilmedi",IF(OR(AND(J933&lt;&gt;"",NOT(ISNUMBER(J933))),AND(K933&lt;&gt;"",NOT(ISNUMBER(K933)))),"Adet sayı olmalı",IF(NOT(ISNUMBER(O933)),"",IF(AND(L933="Eksiksiz",O933&lt;&gt;0),"Adet farkı var, durum Eksiksiz",IF(O933&lt;0,"Teslim alınan irsaliyedekinden fazla","")))))))</f>
        <v/>
      </c>
    </row>
    <row r="934">
      <c r="A934" s="3" t="n"/>
      <c r="B934" s="4" t="n"/>
      <c r="C934" s="4" t="n"/>
      <c r="D934" s="4" t="n"/>
      <c r="E934" s="4" t="n"/>
      <c r="F934" s="4" t="n"/>
      <c r="G934" s="4" t="n"/>
      <c r="H934" s="5" t="n"/>
      <c r="I934" s="5" t="n"/>
      <c r="J934" s="6" t="n"/>
      <c r="K934" s="6" t="n"/>
      <c r="L934" s="4" t="n"/>
      <c r="M934" s="4" t="n"/>
      <c r="N934" s="4" t="n"/>
      <c r="O934" s="7">
        <f>IF(AND(ISNUMBER(J934),ISNUMBER(K934)),J934-K934,"")</f>
        <v/>
      </c>
      <c r="P934" s="8">
        <f>IF(AND(ISNUMBER(H934),ISNUMBER(I934)),IF(I934&gt;=H934,I934-H934,I934-H934+1)*24,"")</f>
        <v/>
      </c>
      <c r="Q934" s="4">
        <f>IF(COUNTA(A934:N934)=0,"",IF(A934="","Tarih girilmedi",IF(L934="","Durum seçilmedi",IF(OR(AND(J934&lt;&gt;"",NOT(ISNUMBER(J934))),AND(K934&lt;&gt;"",NOT(ISNUMBER(K934)))),"Adet sayı olmalı",IF(NOT(ISNUMBER(O934)),"",IF(AND(L934="Eksiksiz",O934&lt;&gt;0),"Adet farkı var, durum Eksiksiz",IF(O934&lt;0,"Teslim alınan irsaliyedekinden fazla","")))))))</f>
        <v/>
      </c>
    </row>
    <row r="935">
      <c r="A935" s="3" t="n"/>
      <c r="B935" s="4" t="n"/>
      <c r="C935" s="4" t="n"/>
      <c r="D935" s="4" t="n"/>
      <c r="E935" s="4" t="n"/>
      <c r="F935" s="4" t="n"/>
      <c r="G935" s="4" t="n"/>
      <c r="H935" s="5" t="n"/>
      <c r="I935" s="5" t="n"/>
      <c r="J935" s="6" t="n"/>
      <c r="K935" s="6" t="n"/>
      <c r="L935" s="4" t="n"/>
      <c r="M935" s="4" t="n"/>
      <c r="N935" s="4" t="n"/>
      <c r="O935" s="7">
        <f>IF(AND(ISNUMBER(J935),ISNUMBER(K935)),J935-K935,"")</f>
        <v/>
      </c>
      <c r="P935" s="8">
        <f>IF(AND(ISNUMBER(H935),ISNUMBER(I935)),IF(I935&gt;=H935,I935-H935,I935-H935+1)*24,"")</f>
        <v/>
      </c>
      <c r="Q935" s="4">
        <f>IF(COUNTA(A935:N935)=0,"",IF(A935="","Tarih girilmedi",IF(L935="","Durum seçilmedi",IF(OR(AND(J935&lt;&gt;"",NOT(ISNUMBER(J935))),AND(K935&lt;&gt;"",NOT(ISNUMBER(K935)))),"Adet sayı olmalı",IF(NOT(ISNUMBER(O935)),"",IF(AND(L935="Eksiksiz",O935&lt;&gt;0),"Adet farkı var, durum Eksiksiz",IF(O935&lt;0,"Teslim alınan irsaliyedekinden fazla","")))))))</f>
        <v/>
      </c>
    </row>
    <row r="936">
      <c r="A936" s="3" t="n"/>
      <c r="B936" s="4" t="n"/>
      <c r="C936" s="4" t="n"/>
      <c r="D936" s="4" t="n"/>
      <c r="E936" s="4" t="n"/>
      <c r="F936" s="4" t="n"/>
      <c r="G936" s="4" t="n"/>
      <c r="H936" s="5" t="n"/>
      <c r="I936" s="5" t="n"/>
      <c r="J936" s="6" t="n"/>
      <c r="K936" s="6" t="n"/>
      <c r="L936" s="4" t="n"/>
      <c r="M936" s="4" t="n"/>
      <c r="N936" s="4" t="n"/>
      <c r="O936" s="7">
        <f>IF(AND(ISNUMBER(J936),ISNUMBER(K936)),J936-K936,"")</f>
        <v/>
      </c>
      <c r="P936" s="8">
        <f>IF(AND(ISNUMBER(H936),ISNUMBER(I936)),IF(I936&gt;=H936,I936-H936,I936-H936+1)*24,"")</f>
        <v/>
      </c>
      <c r="Q936" s="4">
        <f>IF(COUNTA(A936:N936)=0,"",IF(A936="","Tarih girilmedi",IF(L936="","Durum seçilmedi",IF(OR(AND(J936&lt;&gt;"",NOT(ISNUMBER(J936))),AND(K936&lt;&gt;"",NOT(ISNUMBER(K936)))),"Adet sayı olmalı",IF(NOT(ISNUMBER(O936)),"",IF(AND(L936="Eksiksiz",O936&lt;&gt;0),"Adet farkı var, durum Eksiksiz",IF(O936&lt;0,"Teslim alınan irsaliyedekinden fazla","")))))))</f>
        <v/>
      </c>
    </row>
    <row r="937">
      <c r="A937" s="3" t="n"/>
      <c r="B937" s="4" t="n"/>
      <c r="C937" s="4" t="n"/>
      <c r="D937" s="4" t="n"/>
      <c r="E937" s="4" t="n"/>
      <c r="F937" s="4" t="n"/>
      <c r="G937" s="4" t="n"/>
      <c r="H937" s="5" t="n"/>
      <c r="I937" s="5" t="n"/>
      <c r="J937" s="6" t="n"/>
      <c r="K937" s="6" t="n"/>
      <c r="L937" s="4" t="n"/>
      <c r="M937" s="4" t="n"/>
      <c r="N937" s="4" t="n"/>
      <c r="O937" s="7">
        <f>IF(AND(ISNUMBER(J937),ISNUMBER(K937)),J937-K937,"")</f>
        <v/>
      </c>
      <c r="P937" s="8">
        <f>IF(AND(ISNUMBER(H937),ISNUMBER(I937)),IF(I937&gt;=H937,I937-H937,I937-H937+1)*24,"")</f>
        <v/>
      </c>
      <c r="Q937" s="4">
        <f>IF(COUNTA(A937:N937)=0,"",IF(A937="","Tarih girilmedi",IF(L937="","Durum seçilmedi",IF(OR(AND(J937&lt;&gt;"",NOT(ISNUMBER(J937))),AND(K937&lt;&gt;"",NOT(ISNUMBER(K937)))),"Adet sayı olmalı",IF(NOT(ISNUMBER(O937)),"",IF(AND(L937="Eksiksiz",O937&lt;&gt;0),"Adet farkı var, durum Eksiksiz",IF(O937&lt;0,"Teslim alınan irsaliyedekinden fazla","")))))))</f>
        <v/>
      </c>
    </row>
    <row r="938">
      <c r="A938" s="3" t="n"/>
      <c r="B938" s="4" t="n"/>
      <c r="C938" s="4" t="n"/>
      <c r="D938" s="4" t="n"/>
      <c r="E938" s="4" t="n"/>
      <c r="F938" s="4" t="n"/>
      <c r="G938" s="4" t="n"/>
      <c r="H938" s="5" t="n"/>
      <c r="I938" s="5" t="n"/>
      <c r="J938" s="6" t="n"/>
      <c r="K938" s="6" t="n"/>
      <c r="L938" s="4" t="n"/>
      <c r="M938" s="4" t="n"/>
      <c r="N938" s="4" t="n"/>
      <c r="O938" s="7">
        <f>IF(AND(ISNUMBER(J938),ISNUMBER(K938)),J938-K938,"")</f>
        <v/>
      </c>
      <c r="P938" s="8">
        <f>IF(AND(ISNUMBER(H938),ISNUMBER(I938)),IF(I938&gt;=H938,I938-H938,I938-H938+1)*24,"")</f>
        <v/>
      </c>
      <c r="Q938" s="4">
        <f>IF(COUNTA(A938:N938)=0,"",IF(A938="","Tarih girilmedi",IF(L938="","Durum seçilmedi",IF(OR(AND(J938&lt;&gt;"",NOT(ISNUMBER(J938))),AND(K938&lt;&gt;"",NOT(ISNUMBER(K938)))),"Adet sayı olmalı",IF(NOT(ISNUMBER(O938)),"",IF(AND(L938="Eksiksiz",O938&lt;&gt;0),"Adet farkı var, durum Eksiksiz",IF(O938&lt;0,"Teslim alınan irsaliyedekinden fazla","")))))))</f>
        <v/>
      </c>
    </row>
    <row r="939">
      <c r="A939" s="3" t="n"/>
      <c r="B939" s="4" t="n"/>
      <c r="C939" s="4" t="n"/>
      <c r="D939" s="4" t="n"/>
      <c r="E939" s="4" t="n"/>
      <c r="F939" s="4" t="n"/>
      <c r="G939" s="4" t="n"/>
      <c r="H939" s="5" t="n"/>
      <c r="I939" s="5" t="n"/>
      <c r="J939" s="6" t="n"/>
      <c r="K939" s="6" t="n"/>
      <c r="L939" s="4" t="n"/>
      <c r="M939" s="4" t="n"/>
      <c r="N939" s="4" t="n"/>
      <c r="O939" s="7">
        <f>IF(AND(ISNUMBER(J939),ISNUMBER(K939)),J939-K939,"")</f>
        <v/>
      </c>
      <c r="P939" s="8">
        <f>IF(AND(ISNUMBER(H939),ISNUMBER(I939)),IF(I939&gt;=H939,I939-H939,I939-H939+1)*24,"")</f>
        <v/>
      </c>
      <c r="Q939" s="4">
        <f>IF(COUNTA(A939:N939)=0,"",IF(A939="","Tarih girilmedi",IF(L939="","Durum seçilmedi",IF(OR(AND(J939&lt;&gt;"",NOT(ISNUMBER(J939))),AND(K939&lt;&gt;"",NOT(ISNUMBER(K939)))),"Adet sayı olmalı",IF(NOT(ISNUMBER(O939)),"",IF(AND(L939="Eksiksiz",O939&lt;&gt;0),"Adet farkı var, durum Eksiksiz",IF(O939&lt;0,"Teslim alınan irsaliyedekinden fazla","")))))))</f>
        <v/>
      </c>
    </row>
    <row r="940">
      <c r="A940" s="3" t="n"/>
      <c r="B940" s="4" t="n"/>
      <c r="C940" s="4" t="n"/>
      <c r="D940" s="4" t="n"/>
      <c r="E940" s="4" t="n"/>
      <c r="F940" s="4" t="n"/>
      <c r="G940" s="4" t="n"/>
      <c r="H940" s="5" t="n"/>
      <c r="I940" s="5" t="n"/>
      <c r="J940" s="6" t="n"/>
      <c r="K940" s="6" t="n"/>
      <c r="L940" s="4" t="n"/>
      <c r="M940" s="4" t="n"/>
      <c r="N940" s="4" t="n"/>
      <c r="O940" s="7">
        <f>IF(AND(ISNUMBER(J940),ISNUMBER(K940)),J940-K940,"")</f>
        <v/>
      </c>
      <c r="P940" s="8">
        <f>IF(AND(ISNUMBER(H940),ISNUMBER(I940)),IF(I940&gt;=H940,I940-H940,I940-H940+1)*24,"")</f>
        <v/>
      </c>
      <c r="Q940" s="4">
        <f>IF(COUNTA(A940:N940)=0,"",IF(A940="","Tarih girilmedi",IF(L940="","Durum seçilmedi",IF(OR(AND(J940&lt;&gt;"",NOT(ISNUMBER(J940))),AND(K940&lt;&gt;"",NOT(ISNUMBER(K940)))),"Adet sayı olmalı",IF(NOT(ISNUMBER(O940)),"",IF(AND(L940="Eksiksiz",O940&lt;&gt;0),"Adet farkı var, durum Eksiksiz",IF(O940&lt;0,"Teslim alınan irsaliyedekinden fazla","")))))))</f>
        <v/>
      </c>
    </row>
    <row r="941">
      <c r="A941" s="3" t="n"/>
      <c r="B941" s="4" t="n"/>
      <c r="C941" s="4" t="n"/>
      <c r="D941" s="4" t="n"/>
      <c r="E941" s="4" t="n"/>
      <c r="F941" s="4" t="n"/>
      <c r="G941" s="4" t="n"/>
      <c r="H941" s="5" t="n"/>
      <c r="I941" s="5" t="n"/>
      <c r="J941" s="6" t="n"/>
      <c r="K941" s="6" t="n"/>
      <c r="L941" s="4" t="n"/>
      <c r="M941" s="4" t="n"/>
      <c r="N941" s="4" t="n"/>
      <c r="O941" s="7">
        <f>IF(AND(ISNUMBER(J941),ISNUMBER(K941)),J941-K941,"")</f>
        <v/>
      </c>
      <c r="P941" s="8">
        <f>IF(AND(ISNUMBER(H941),ISNUMBER(I941)),IF(I941&gt;=H941,I941-H941,I941-H941+1)*24,"")</f>
        <v/>
      </c>
      <c r="Q941" s="4">
        <f>IF(COUNTA(A941:N941)=0,"",IF(A941="","Tarih girilmedi",IF(L941="","Durum seçilmedi",IF(OR(AND(J941&lt;&gt;"",NOT(ISNUMBER(J941))),AND(K941&lt;&gt;"",NOT(ISNUMBER(K941)))),"Adet sayı olmalı",IF(NOT(ISNUMBER(O941)),"",IF(AND(L941="Eksiksiz",O941&lt;&gt;0),"Adet farkı var, durum Eksiksiz",IF(O941&lt;0,"Teslim alınan irsaliyedekinden fazla","")))))))</f>
        <v/>
      </c>
    </row>
    <row r="942">
      <c r="A942" s="3" t="n"/>
      <c r="B942" s="4" t="n"/>
      <c r="C942" s="4" t="n"/>
      <c r="D942" s="4" t="n"/>
      <c r="E942" s="4" t="n"/>
      <c r="F942" s="4" t="n"/>
      <c r="G942" s="4" t="n"/>
      <c r="H942" s="5" t="n"/>
      <c r="I942" s="5" t="n"/>
      <c r="J942" s="6" t="n"/>
      <c r="K942" s="6" t="n"/>
      <c r="L942" s="4" t="n"/>
      <c r="M942" s="4" t="n"/>
      <c r="N942" s="4" t="n"/>
      <c r="O942" s="7">
        <f>IF(AND(ISNUMBER(J942),ISNUMBER(K942)),J942-K942,"")</f>
        <v/>
      </c>
      <c r="P942" s="8">
        <f>IF(AND(ISNUMBER(H942),ISNUMBER(I942)),IF(I942&gt;=H942,I942-H942,I942-H942+1)*24,"")</f>
        <v/>
      </c>
      <c r="Q942" s="4">
        <f>IF(COUNTA(A942:N942)=0,"",IF(A942="","Tarih girilmedi",IF(L942="","Durum seçilmedi",IF(OR(AND(J942&lt;&gt;"",NOT(ISNUMBER(J942))),AND(K942&lt;&gt;"",NOT(ISNUMBER(K942)))),"Adet sayı olmalı",IF(NOT(ISNUMBER(O942)),"",IF(AND(L942="Eksiksiz",O942&lt;&gt;0),"Adet farkı var, durum Eksiksiz",IF(O942&lt;0,"Teslim alınan irsaliyedekinden fazla","")))))))</f>
        <v/>
      </c>
    </row>
    <row r="943">
      <c r="A943" s="3" t="n"/>
      <c r="B943" s="4" t="n"/>
      <c r="C943" s="4" t="n"/>
      <c r="D943" s="4" t="n"/>
      <c r="E943" s="4" t="n"/>
      <c r="F943" s="4" t="n"/>
      <c r="G943" s="4" t="n"/>
      <c r="H943" s="5" t="n"/>
      <c r="I943" s="5" t="n"/>
      <c r="J943" s="6" t="n"/>
      <c r="K943" s="6" t="n"/>
      <c r="L943" s="4" t="n"/>
      <c r="M943" s="4" t="n"/>
      <c r="N943" s="4" t="n"/>
      <c r="O943" s="7">
        <f>IF(AND(ISNUMBER(J943),ISNUMBER(K943)),J943-K943,"")</f>
        <v/>
      </c>
      <c r="P943" s="8">
        <f>IF(AND(ISNUMBER(H943),ISNUMBER(I943)),IF(I943&gt;=H943,I943-H943,I943-H943+1)*24,"")</f>
        <v/>
      </c>
      <c r="Q943" s="4">
        <f>IF(COUNTA(A943:N943)=0,"",IF(A943="","Tarih girilmedi",IF(L943="","Durum seçilmedi",IF(OR(AND(J943&lt;&gt;"",NOT(ISNUMBER(J943))),AND(K943&lt;&gt;"",NOT(ISNUMBER(K943)))),"Adet sayı olmalı",IF(NOT(ISNUMBER(O943)),"",IF(AND(L943="Eksiksiz",O943&lt;&gt;0),"Adet farkı var, durum Eksiksiz",IF(O943&lt;0,"Teslim alınan irsaliyedekinden fazla","")))))))</f>
        <v/>
      </c>
    </row>
    <row r="944">
      <c r="A944" s="3" t="n"/>
      <c r="B944" s="4" t="n"/>
      <c r="C944" s="4" t="n"/>
      <c r="D944" s="4" t="n"/>
      <c r="E944" s="4" t="n"/>
      <c r="F944" s="4" t="n"/>
      <c r="G944" s="4" t="n"/>
      <c r="H944" s="5" t="n"/>
      <c r="I944" s="5" t="n"/>
      <c r="J944" s="6" t="n"/>
      <c r="K944" s="6" t="n"/>
      <c r="L944" s="4" t="n"/>
      <c r="M944" s="4" t="n"/>
      <c r="N944" s="4" t="n"/>
      <c r="O944" s="7">
        <f>IF(AND(ISNUMBER(J944),ISNUMBER(K944)),J944-K944,"")</f>
        <v/>
      </c>
      <c r="P944" s="8">
        <f>IF(AND(ISNUMBER(H944),ISNUMBER(I944)),IF(I944&gt;=H944,I944-H944,I944-H944+1)*24,"")</f>
        <v/>
      </c>
      <c r="Q944" s="4">
        <f>IF(COUNTA(A944:N944)=0,"",IF(A944="","Tarih girilmedi",IF(L944="","Durum seçilmedi",IF(OR(AND(J944&lt;&gt;"",NOT(ISNUMBER(J944))),AND(K944&lt;&gt;"",NOT(ISNUMBER(K944)))),"Adet sayı olmalı",IF(NOT(ISNUMBER(O944)),"",IF(AND(L944="Eksiksiz",O944&lt;&gt;0),"Adet farkı var, durum Eksiksiz",IF(O944&lt;0,"Teslim alınan irsaliyedekinden fazla","")))))))</f>
        <v/>
      </c>
    </row>
    <row r="945">
      <c r="A945" s="3" t="n"/>
      <c r="B945" s="4" t="n"/>
      <c r="C945" s="4" t="n"/>
      <c r="D945" s="4" t="n"/>
      <c r="E945" s="4" t="n"/>
      <c r="F945" s="4" t="n"/>
      <c r="G945" s="4" t="n"/>
      <c r="H945" s="5" t="n"/>
      <c r="I945" s="5" t="n"/>
      <c r="J945" s="6" t="n"/>
      <c r="K945" s="6" t="n"/>
      <c r="L945" s="4" t="n"/>
      <c r="M945" s="4" t="n"/>
      <c r="N945" s="4" t="n"/>
      <c r="O945" s="7">
        <f>IF(AND(ISNUMBER(J945),ISNUMBER(K945)),J945-K945,"")</f>
        <v/>
      </c>
      <c r="P945" s="8">
        <f>IF(AND(ISNUMBER(H945),ISNUMBER(I945)),IF(I945&gt;=H945,I945-H945,I945-H945+1)*24,"")</f>
        <v/>
      </c>
      <c r="Q945" s="4">
        <f>IF(COUNTA(A945:N945)=0,"",IF(A945="","Tarih girilmedi",IF(L945="","Durum seçilmedi",IF(OR(AND(J945&lt;&gt;"",NOT(ISNUMBER(J945))),AND(K945&lt;&gt;"",NOT(ISNUMBER(K945)))),"Adet sayı olmalı",IF(NOT(ISNUMBER(O945)),"",IF(AND(L945="Eksiksiz",O945&lt;&gt;0),"Adet farkı var, durum Eksiksiz",IF(O945&lt;0,"Teslim alınan irsaliyedekinden fazla","")))))))</f>
        <v/>
      </c>
    </row>
    <row r="946">
      <c r="A946" s="3" t="n"/>
      <c r="B946" s="4" t="n"/>
      <c r="C946" s="4" t="n"/>
      <c r="D946" s="4" t="n"/>
      <c r="E946" s="4" t="n"/>
      <c r="F946" s="4" t="n"/>
      <c r="G946" s="4" t="n"/>
      <c r="H946" s="5" t="n"/>
      <c r="I946" s="5" t="n"/>
      <c r="J946" s="6" t="n"/>
      <c r="K946" s="6" t="n"/>
      <c r="L946" s="4" t="n"/>
      <c r="M946" s="4" t="n"/>
      <c r="N946" s="4" t="n"/>
      <c r="O946" s="7">
        <f>IF(AND(ISNUMBER(J946),ISNUMBER(K946)),J946-K946,"")</f>
        <v/>
      </c>
      <c r="P946" s="8">
        <f>IF(AND(ISNUMBER(H946),ISNUMBER(I946)),IF(I946&gt;=H946,I946-H946,I946-H946+1)*24,"")</f>
        <v/>
      </c>
      <c r="Q946" s="4">
        <f>IF(COUNTA(A946:N946)=0,"",IF(A946="","Tarih girilmedi",IF(L946="","Durum seçilmedi",IF(OR(AND(J946&lt;&gt;"",NOT(ISNUMBER(J946))),AND(K946&lt;&gt;"",NOT(ISNUMBER(K946)))),"Adet sayı olmalı",IF(NOT(ISNUMBER(O946)),"",IF(AND(L946="Eksiksiz",O946&lt;&gt;0),"Adet farkı var, durum Eksiksiz",IF(O946&lt;0,"Teslim alınan irsaliyedekinden fazla","")))))))</f>
        <v/>
      </c>
    </row>
    <row r="947">
      <c r="A947" s="3" t="n"/>
      <c r="B947" s="4" t="n"/>
      <c r="C947" s="4" t="n"/>
      <c r="D947" s="4" t="n"/>
      <c r="E947" s="4" t="n"/>
      <c r="F947" s="4" t="n"/>
      <c r="G947" s="4" t="n"/>
      <c r="H947" s="5" t="n"/>
      <c r="I947" s="5" t="n"/>
      <c r="J947" s="6" t="n"/>
      <c r="K947" s="6" t="n"/>
      <c r="L947" s="4" t="n"/>
      <c r="M947" s="4" t="n"/>
      <c r="N947" s="4" t="n"/>
      <c r="O947" s="7">
        <f>IF(AND(ISNUMBER(J947),ISNUMBER(K947)),J947-K947,"")</f>
        <v/>
      </c>
      <c r="P947" s="8">
        <f>IF(AND(ISNUMBER(H947),ISNUMBER(I947)),IF(I947&gt;=H947,I947-H947,I947-H947+1)*24,"")</f>
        <v/>
      </c>
      <c r="Q947" s="4">
        <f>IF(COUNTA(A947:N947)=0,"",IF(A947="","Tarih girilmedi",IF(L947="","Durum seçilmedi",IF(OR(AND(J947&lt;&gt;"",NOT(ISNUMBER(J947))),AND(K947&lt;&gt;"",NOT(ISNUMBER(K947)))),"Adet sayı olmalı",IF(NOT(ISNUMBER(O947)),"",IF(AND(L947="Eksiksiz",O947&lt;&gt;0),"Adet farkı var, durum Eksiksiz",IF(O947&lt;0,"Teslim alınan irsaliyedekinden fazla","")))))))</f>
        <v/>
      </c>
    </row>
    <row r="948">
      <c r="A948" s="3" t="n"/>
      <c r="B948" s="4" t="n"/>
      <c r="C948" s="4" t="n"/>
      <c r="D948" s="4" t="n"/>
      <c r="E948" s="4" t="n"/>
      <c r="F948" s="4" t="n"/>
      <c r="G948" s="4" t="n"/>
      <c r="H948" s="5" t="n"/>
      <c r="I948" s="5" t="n"/>
      <c r="J948" s="6" t="n"/>
      <c r="K948" s="6" t="n"/>
      <c r="L948" s="4" t="n"/>
      <c r="M948" s="4" t="n"/>
      <c r="N948" s="4" t="n"/>
      <c r="O948" s="7">
        <f>IF(AND(ISNUMBER(J948),ISNUMBER(K948)),J948-K948,"")</f>
        <v/>
      </c>
      <c r="P948" s="8">
        <f>IF(AND(ISNUMBER(H948),ISNUMBER(I948)),IF(I948&gt;=H948,I948-H948,I948-H948+1)*24,"")</f>
        <v/>
      </c>
      <c r="Q948" s="4">
        <f>IF(COUNTA(A948:N948)=0,"",IF(A948="","Tarih girilmedi",IF(L948="","Durum seçilmedi",IF(OR(AND(J948&lt;&gt;"",NOT(ISNUMBER(J948))),AND(K948&lt;&gt;"",NOT(ISNUMBER(K948)))),"Adet sayı olmalı",IF(NOT(ISNUMBER(O948)),"",IF(AND(L948="Eksiksiz",O948&lt;&gt;0),"Adet farkı var, durum Eksiksiz",IF(O948&lt;0,"Teslim alınan irsaliyedekinden fazla","")))))))</f>
        <v/>
      </c>
    </row>
    <row r="949">
      <c r="A949" s="3" t="n"/>
      <c r="B949" s="4" t="n"/>
      <c r="C949" s="4" t="n"/>
      <c r="D949" s="4" t="n"/>
      <c r="E949" s="4" t="n"/>
      <c r="F949" s="4" t="n"/>
      <c r="G949" s="4" t="n"/>
      <c r="H949" s="5" t="n"/>
      <c r="I949" s="5" t="n"/>
      <c r="J949" s="6" t="n"/>
      <c r="K949" s="6" t="n"/>
      <c r="L949" s="4" t="n"/>
      <c r="M949" s="4" t="n"/>
      <c r="N949" s="4" t="n"/>
      <c r="O949" s="7">
        <f>IF(AND(ISNUMBER(J949),ISNUMBER(K949)),J949-K949,"")</f>
        <v/>
      </c>
      <c r="P949" s="8">
        <f>IF(AND(ISNUMBER(H949),ISNUMBER(I949)),IF(I949&gt;=H949,I949-H949,I949-H949+1)*24,"")</f>
        <v/>
      </c>
      <c r="Q949" s="4">
        <f>IF(COUNTA(A949:N949)=0,"",IF(A949="","Tarih girilmedi",IF(L949="","Durum seçilmedi",IF(OR(AND(J949&lt;&gt;"",NOT(ISNUMBER(J949))),AND(K949&lt;&gt;"",NOT(ISNUMBER(K949)))),"Adet sayı olmalı",IF(NOT(ISNUMBER(O949)),"",IF(AND(L949="Eksiksiz",O949&lt;&gt;0),"Adet farkı var, durum Eksiksiz",IF(O949&lt;0,"Teslim alınan irsaliyedekinden fazla","")))))))</f>
        <v/>
      </c>
    </row>
    <row r="950">
      <c r="A950" s="3" t="n"/>
      <c r="B950" s="4" t="n"/>
      <c r="C950" s="4" t="n"/>
      <c r="D950" s="4" t="n"/>
      <c r="E950" s="4" t="n"/>
      <c r="F950" s="4" t="n"/>
      <c r="G950" s="4" t="n"/>
      <c r="H950" s="5" t="n"/>
      <c r="I950" s="5" t="n"/>
      <c r="J950" s="6" t="n"/>
      <c r="K950" s="6" t="n"/>
      <c r="L950" s="4" t="n"/>
      <c r="M950" s="4" t="n"/>
      <c r="N950" s="4" t="n"/>
      <c r="O950" s="7">
        <f>IF(AND(ISNUMBER(J950),ISNUMBER(K950)),J950-K950,"")</f>
        <v/>
      </c>
      <c r="P950" s="8">
        <f>IF(AND(ISNUMBER(H950),ISNUMBER(I950)),IF(I950&gt;=H950,I950-H950,I950-H950+1)*24,"")</f>
        <v/>
      </c>
      <c r="Q950" s="4">
        <f>IF(COUNTA(A950:N950)=0,"",IF(A950="","Tarih girilmedi",IF(L950="","Durum seçilmedi",IF(OR(AND(J950&lt;&gt;"",NOT(ISNUMBER(J950))),AND(K950&lt;&gt;"",NOT(ISNUMBER(K950)))),"Adet sayı olmalı",IF(NOT(ISNUMBER(O950)),"",IF(AND(L950="Eksiksiz",O950&lt;&gt;0),"Adet farkı var, durum Eksiksiz",IF(O950&lt;0,"Teslim alınan irsaliyedekinden fazla","")))))))</f>
        <v/>
      </c>
    </row>
    <row r="951">
      <c r="A951" s="3" t="n"/>
      <c r="B951" s="4" t="n"/>
      <c r="C951" s="4" t="n"/>
      <c r="D951" s="4" t="n"/>
      <c r="E951" s="4" t="n"/>
      <c r="F951" s="4" t="n"/>
      <c r="G951" s="4" t="n"/>
      <c r="H951" s="5" t="n"/>
      <c r="I951" s="5" t="n"/>
      <c r="J951" s="6" t="n"/>
      <c r="K951" s="6" t="n"/>
      <c r="L951" s="4" t="n"/>
      <c r="M951" s="4" t="n"/>
      <c r="N951" s="4" t="n"/>
      <c r="O951" s="7">
        <f>IF(AND(ISNUMBER(J951),ISNUMBER(K951)),J951-K951,"")</f>
        <v/>
      </c>
      <c r="P951" s="8">
        <f>IF(AND(ISNUMBER(H951),ISNUMBER(I951)),IF(I951&gt;=H951,I951-H951,I951-H951+1)*24,"")</f>
        <v/>
      </c>
      <c r="Q951" s="4">
        <f>IF(COUNTA(A951:N951)=0,"",IF(A951="","Tarih girilmedi",IF(L951="","Durum seçilmedi",IF(OR(AND(J951&lt;&gt;"",NOT(ISNUMBER(J951))),AND(K951&lt;&gt;"",NOT(ISNUMBER(K951)))),"Adet sayı olmalı",IF(NOT(ISNUMBER(O951)),"",IF(AND(L951="Eksiksiz",O951&lt;&gt;0),"Adet farkı var, durum Eksiksiz",IF(O951&lt;0,"Teslim alınan irsaliyedekinden fazla","")))))))</f>
        <v/>
      </c>
    </row>
    <row r="952">
      <c r="A952" s="3" t="n"/>
      <c r="B952" s="4" t="n"/>
      <c r="C952" s="4" t="n"/>
      <c r="D952" s="4" t="n"/>
      <c r="E952" s="4" t="n"/>
      <c r="F952" s="4" t="n"/>
      <c r="G952" s="4" t="n"/>
      <c r="H952" s="5" t="n"/>
      <c r="I952" s="5" t="n"/>
      <c r="J952" s="6" t="n"/>
      <c r="K952" s="6" t="n"/>
      <c r="L952" s="4" t="n"/>
      <c r="M952" s="4" t="n"/>
      <c r="N952" s="4" t="n"/>
      <c r="O952" s="7">
        <f>IF(AND(ISNUMBER(J952),ISNUMBER(K952)),J952-K952,"")</f>
        <v/>
      </c>
      <c r="P952" s="8">
        <f>IF(AND(ISNUMBER(H952),ISNUMBER(I952)),IF(I952&gt;=H952,I952-H952,I952-H952+1)*24,"")</f>
        <v/>
      </c>
      <c r="Q952" s="4">
        <f>IF(COUNTA(A952:N952)=0,"",IF(A952="","Tarih girilmedi",IF(L952="","Durum seçilmedi",IF(OR(AND(J952&lt;&gt;"",NOT(ISNUMBER(J952))),AND(K952&lt;&gt;"",NOT(ISNUMBER(K952)))),"Adet sayı olmalı",IF(NOT(ISNUMBER(O952)),"",IF(AND(L952="Eksiksiz",O952&lt;&gt;0),"Adet farkı var, durum Eksiksiz",IF(O952&lt;0,"Teslim alınan irsaliyedekinden fazla","")))))))</f>
        <v/>
      </c>
    </row>
    <row r="953">
      <c r="A953" s="3" t="n"/>
      <c r="B953" s="4" t="n"/>
      <c r="C953" s="4" t="n"/>
      <c r="D953" s="4" t="n"/>
      <c r="E953" s="4" t="n"/>
      <c r="F953" s="4" t="n"/>
      <c r="G953" s="4" t="n"/>
      <c r="H953" s="5" t="n"/>
      <c r="I953" s="5" t="n"/>
      <c r="J953" s="6" t="n"/>
      <c r="K953" s="6" t="n"/>
      <c r="L953" s="4" t="n"/>
      <c r="M953" s="4" t="n"/>
      <c r="N953" s="4" t="n"/>
      <c r="O953" s="7">
        <f>IF(AND(ISNUMBER(J953),ISNUMBER(K953)),J953-K953,"")</f>
        <v/>
      </c>
      <c r="P953" s="8">
        <f>IF(AND(ISNUMBER(H953),ISNUMBER(I953)),IF(I953&gt;=H953,I953-H953,I953-H953+1)*24,"")</f>
        <v/>
      </c>
      <c r="Q953" s="4">
        <f>IF(COUNTA(A953:N953)=0,"",IF(A953="","Tarih girilmedi",IF(L953="","Durum seçilmedi",IF(OR(AND(J953&lt;&gt;"",NOT(ISNUMBER(J953))),AND(K953&lt;&gt;"",NOT(ISNUMBER(K953)))),"Adet sayı olmalı",IF(NOT(ISNUMBER(O953)),"",IF(AND(L953="Eksiksiz",O953&lt;&gt;0),"Adet farkı var, durum Eksiksiz",IF(O953&lt;0,"Teslim alınan irsaliyedekinden fazla","")))))))</f>
        <v/>
      </c>
    </row>
    <row r="954">
      <c r="A954" s="3" t="n"/>
      <c r="B954" s="4" t="n"/>
      <c r="C954" s="4" t="n"/>
      <c r="D954" s="4" t="n"/>
      <c r="E954" s="4" t="n"/>
      <c r="F954" s="4" t="n"/>
      <c r="G954" s="4" t="n"/>
      <c r="H954" s="5" t="n"/>
      <c r="I954" s="5" t="n"/>
      <c r="J954" s="6" t="n"/>
      <c r="K954" s="6" t="n"/>
      <c r="L954" s="4" t="n"/>
      <c r="M954" s="4" t="n"/>
      <c r="N954" s="4" t="n"/>
      <c r="O954" s="7">
        <f>IF(AND(ISNUMBER(J954),ISNUMBER(K954)),J954-K954,"")</f>
        <v/>
      </c>
      <c r="P954" s="8">
        <f>IF(AND(ISNUMBER(H954),ISNUMBER(I954)),IF(I954&gt;=H954,I954-H954,I954-H954+1)*24,"")</f>
        <v/>
      </c>
      <c r="Q954" s="4">
        <f>IF(COUNTA(A954:N954)=0,"",IF(A954="","Tarih girilmedi",IF(L954="","Durum seçilmedi",IF(OR(AND(J954&lt;&gt;"",NOT(ISNUMBER(J954))),AND(K954&lt;&gt;"",NOT(ISNUMBER(K954)))),"Adet sayı olmalı",IF(NOT(ISNUMBER(O954)),"",IF(AND(L954="Eksiksiz",O954&lt;&gt;0),"Adet farkı var, durum Eksiksiz",IF(O954&lt;0,"Teslim alınan irsaliyedekinden fazla","")))))))</f>
        <v/>
      </c>
    </row>
    <row r="955">
      <c r="A955" s="3" t="n"/>
      <c r="B955" s="4" t="n"/>
      <c r="C955" s="4" t="n"/>
      <c r="D955" s="4" t="n"/>
      <c r="E955" s="4" t="n"/>
      <c r="F955" s="4" t="n"/>
      <c r="G955" s="4" t="n"/>
      <c r="H955" s="5" t="n"/>
      <c r="I955" s="5" t="n"/>
      <c r="J955" s="6" t="n"/>
      <c r="K955" s="6" t="n"/>
      <c r="L955" s="4" t="n"/>
      <c r="M955" s="4" t="n"/>
      <c r="N955" s="4" t="n"/>
      <c r="O955" s="7">
        <f>IF(AND(ISNUMBER(J955),ISNUMBER(K955)),J955-K955,"")</f>
        <v/>
      </c>
      <c r="P955" s="8">
        <f>IF(AND(ISNUMBER(H955),ISNUMBER(I955)),IF(I955&gt;=H955,I955-H955,I955-H955+1)*24,"")</f>
        <v/>
      </c>
      <c r="Q955" s="4">
        <f>IF(COUNTA(A955:N955)=0,"",IF(A955="","Tarih girilmedi",IF(L955="","Durum seçilmedi",IF(OR(AND(J955&lt;&gt;"",NOT(ISNUMBER(J955))),AND(K955&lt;&gt;"",NOT(ISNUMBER(K955)))),"Adet sayı olmalı",IF(NOT(ISNUMBER(O955)),"",IF(AND(L955="Eksiksiz",O955&lt;&gt;0),"Adet farkı var, durum Eksiksiz",IF(O955&lt;0,"Teslim alınan irsaliyedekinden fazla","")))))))</f>
        <v/>
      </c>
    </row>
    <row r="956">
      <c r="A956" s="3" t="n"/>
      <c r="B956" s="4" t="n"/>
      <c r="C956" s="4" t="n"/>
      <c r="D956" s="4" t="n"/>
      <c r="E956" s="4" t="n"/>
      <c r="F956" s="4" t="n"/>
      <c r="G956" s="4" t="n"/>
      <c r="H956" s="5" t="n"/>
      <c r="I956" s="5" t="n"/>
      <c r="J956" s="6" t="n"/>
      <c r="K956" s="6" t="n"/>
      <c r="L956" s="4" t="n"/>
      <c r="M956" s="4" t="n"/>
      <c r="N956" s="4" t="n"/>
      <c r="O956" s="7">
        <f>IF(AND(ISNUMBER(J956),ISNUMBER(K956)),J956-K956,"")</f>
        <v/>
      </c>
      <c r="P956" s="8">
        <f>IF(AND(ISNUMBER(H956),ISNUMBER(I956)),IF(I956&gt;=H956,I956-H956,I956-H956+1)*24,"")</f>
        <v/>
      </c>
      <c r="Q956" s="4">
        <f>IF(COUNTA(A956:N956)=0,"",IF(A956="","Tarih girilmedi",IF(L956="","Durum seçilmedi",IF(OR(AND(J956&lt;&gt;"",NOT(ISNUMBER(J956))),AND(K956&lt;&gt;"",NOT(ISNUMBER(K956)))),"Adet sayı olmalı",IF(NOT(ISNUMBER(O956)),"",IF(AND(L956="Eksiksiz",O956&lt;&gt;0),"Adet farkı var, durum Eksiksiz",IF(O956&lt;0,"Teslim alınan irsaliyedekinden fazla","")))))))</f>
        <v/>
      </c>
    </row>
    <row r="957">
      <c r="A957" s="3" t="n"/>
      <c r="B957" s="4" t="n"/>
      <c r="C957" s="4" t="n"/>
      <c r="D957" s="4" t="n"/>
      <c r="E957" s="4" t="n"/>
      <c r="F957" s="4" t="n"/>
      <c r="G957" s="4" t="n"/>
      <c r="H957" s="5" t="n"/>
      <c r="I957" s="5" t="n"/>
      <c r="J957" s="6" t="n"/>
      <c r="K957" s="6" t="n"/>
      <c r="L957" s="4" t="n"/>
      <c r="M957" s="4" t="n"/>
      <c r="N957" s="4" t="n"/>
      <c r="O957" s="7">
        <f>IF(AND(ISNUMBER(J957),ISNUMBER(K957)),J957-K957,"")</f>
        <v/>
      </c>
      <c r="P957" s="8">
        <f>IF(AND(ISNUMBER(H957),ISNUMBER(I957)),IF(I957&gt;=H957,I957-H957,I957-H957+1)*24,"")</f>
        <v/>
      </c>
      <c r="Q957" s="4">
        <f>IF(COUNTA(A957:N957)=0,"",IF(A957="","Tarih girilmedi",IF(L957="","Durum seçilmedi",IF(OR(AND(J957&lt;&gt;"",NOT(ISNUMBER(J957))),AND(K957&lt;&gt;"",NOT(ISNUMBER(K957)))),"Adet sayı olmalı",IF(NOT(ISNUMBER(O957)),"",IF(AND(L957="Eksiksiz",O957&lt;&gt;0),"Adet farkı var, durum Eksiksiz",IF(O957&lt;0,"Teslim alınan irsaliyedekinden fazla","")))))))</f>
        <v/>
      </c>
    </row>
    <row r="958">
      <c r="A958" s="3" t="n"/>
      <c r="B958" s="4" t="n"/>
      <c r="C958" s="4" t="n"/>
      <c r="D958" s="4" t="n"/>
      <c r="E958" s="4" t="n"/>
      <c r="F958" s="4" t="n"/>
      <c r="G958" s="4" t="n"/>
      <c r="H958" s="5" t="n"/>
      <c r="I958" s="5" t="n"/>
      <c r="J958" s="6" t="n"/>
      <c r="K958" s="6" t="n"/>
      <c r="L958" s="4" t="n"/>
      <c r="M958" s="4" t="n"/>
      <c r="N958" s="4" t="n"/>
      <c r="O958" s="7">
        <f>IF(AND(ISNUMBER(J958),ISNUMBER(K958)),J958-K958,"")</f>
        <v/>
      </c>
      <c r="P958" s="8">
        <f>IF(AND(ISNUMBER(H958),ISNUMBER(I958)),IF(I958&gt;=H958,I958-H958,I958-H958+1)*24,"")</f>
        <v/>
      </c>
      <c r="Q958" s="4">
        <f>IF(COUNTA(A958:N958)=0,"",IF(A958="","Tarih girilmedi",IF(L958="","Durum seçilmedi",IF(OR(AND(J958&lt;&gt;"",NOT(ISNUMBER(J958))),AND(K958&lt;&gt;"",NOT(ISNUMBER(K958)))),"Adet sayı olmalı",IF(NOT(ISNUMBER(O958)),"",IF(AND(L958="Eksiksiz",O958&lt;&gt;0),"Adet farkı var, durum Eksiksiz",IF(O958&lt;0,"Teslim alınan irsaliyedekinden fazla","")))))))</f>
        <v/>
      </c>
    </row>
    <row r="959">
      <c r="A959" s="3" t="n"/>
      <c r="B959" s="4" t="n"/>
      <c r="C959" s="4" t="n"/>
      <c r="D959" s="4" t="n"/>
      <c r="E959" s="4" t="n"/>
      <c r="F959" s="4" t="n"/>
      <c r="G959" s="4" t="n"/>
      <c r="H959" s="5" t="n"/>
      <c r="I959" s="5" t="n"/>
      <c r="J959" s="6" t="n"/>
      <c r="K959" s="6" t="n"/>
      <c r="L959" s="4" t="n"/>
      <c r="M959" s="4" t="n"/>
      <c r="N959" s="4" t="n"/>
      <c r="O959" s="7">
        <f>IF(AND(ISNUMBER(J959),ISNUMBER(K959)),J959-K959,"")</f>
        <v/>
      </c>
      <c r="P959" s="8">
        <f>IF(AND(ISNUMBER(H959),ISNUMBER(I959)),IF(I959&gt;=H959,I959-H959,I959-H959+1)*24,"")</f>
        <v/>
      </c>
      <c r="Q959" s="4">
        <f>IF(COUNTA(A959:N959)=0,"",IF(A959="","Tarih girilmedi",IF(L959="","Durum seçilmedi",IF(OR(AND(J959&lt;&gt;"",NOT(ISNUMBER(J959))),AND(K959&lt;&gt;"",NOT(ISNUMBER(K959)))),"Adet sayı olmalı",IF(NOT(ISNUMBER(O959)),"",IF(AND(L959="Eksiksiz",O959&lt;&gt;0),"Adet farkı var, durum Eksiksiz",IF(O959&lt;0,"Teslim alınan irsaliyedekinden fazla","")))))))</f>
        <v/>
      </c>
    </row>
    <row r="960">
      <c r="A960" s="3" t="n"/>
      <c r="B960" s="4" t="n"/>
      <c r="C960" s="4" t="n"/>
      <c r="D960" s="4" t="n"/>
      <c r="E960" s="4" t="n"/>
      <c r="F960" s="4" t="n"/>
      <c r="G960" s="4" t="n"/>
      <c r="H960" s="5" t="n"/>
      <c r="I960" s="5" t="n"/>
      <c r="J960" s="6" t="n"/>
      <c r="K960" s="6" t="n"/>
      <c r="L960" s="4" t="n"/>
      <c r="M960" s="4" t="n"/>
      <c r="N960" s="4" t="n"/>
      <c r="O960" s="7">
        <f>IF(AND(ISNUMBER(J960),ISNUMBER(K960)),J960-K960,"")</f>
        <v/>
      </c>
      <c r="P960" s="8">
        <f>IF(AND(ISNUMBER(H960),ISNUMBER(I960)),IF(I960&gt;=H960,I960-H960,I960-H960+1)*24,"")</f>
        <v/>
      </c>
      <c r="Q960" s="4">
        <f>IF(COUNTA(A960:N960)=0,"",IF(A960="","Tarih girilmedi",IF(L960="","Durum seçilmedi",IF(OR(AND(J960&lt;&gt;"",NOT(ISNUMBER(J960))),AND(K960&lt;&gt;"",NOT(ISNUMBER(K960)))),"Adet sayı olmalı",IF(NOT(ISNUMBER(O960)),"",IF(AND(L960="Eksiksiz",O960&lt;&gt;0),"Adet farkı var, durum Eksiksiz",IF(O960&lt;0,"Teslim alınan irsaliyedekinden fazla","")))))))</f>
        <v/>
      </c>
    </row>
    <row r="961">
      <c r="A961" s="3" t="n"/>
      <c r="B961" s="4" t="n"/>
      <c r="C961" s="4" t="n"/>
      <c r="D961" s="4" t="n"/>
      <c r="E961" s="4" t="n"/>
      <c r="F961" s="4" t="n"/>
      <c r="G961" s="4" t="n"/>
      <c r="H961" s="5" t="n"/>
      <c r="I961" s="5" t="n"/>
      <c r="J961" s="6" t="n"/>
      <c r="K961" s="6" t="n"/>
      <c r="L961" s="4" t="n"/>
      <c r="M961" s="4" t="n"/>
      <c r="N961" s="4" t="n"/>
      <c r="O961" s="7">
        <f>IF(AND(ISNUMBER(J961),ISNUMBER(K961)),J961-K961,"")</f>
        <v/>
      </c>
      <c r="P961" s="8">
        <f>IF(AND(ISNUMBER(H961),ISNUMBER(I961)),IF(I961&gt;=H961,I961-H961,I961-H961+1)*24,"")</f>
        <v/>
      </c>
      <c r="Q961" s="4">
        <f>IF(COUNTA(A961:N961)=0,"",IF(A961="","Tarih girilmedi",IF(L961="","Durum seçilmedi",IF(OR(AND(J961&lt;&gt;"",NOT(ISNUMBER(J961))),AND(K961&lt;&gt;"",NOT(ISNUMBER(K961)))),"Adet sayı olmalı",IF(NOT(ISNUMBER(O961)),"",IF(AND(L961="Eksiksiz",O961&lt;&gt;0),"Adet farkı var, durum Eksiksiz",IF(O961&lt;0,"Teslim alınan irsaliyedekinden fazla","")))))))</f>
        <v/>
      </c>
    </row>
    <row r="962">
      <c r="A962" s="3" t="n"/>
      <c r="B962" s="4" t="n"/>
      <c r="C962" s="4" t="n"/>
      <c r="D962" s="4" t="n"/>
      <c r="E962" s="4" t="n"/>
      <c r="F962" s="4" t="n"/>
      <c r="G962" s="4" t="n"/>
      <c r="H962" s="5" t="n"/>
      <c r="I962" s="5" t="n"/>
      <c r="J962" s="6" t="n"/>
      <c r="K962" s="6" t="n"/>
      <c r="L962" s="4" t="n"/>
      <c r="M962" s="4" t="n"/>
      <c r="N962" s="4" t="n"/>
      <c r="O962" s="7">
        <f>IF(AND(ISNUMBER(J962),ISNUMBER(K962)),J962-K962,"")</f>
        <v/>
      </c>
      <c r="P962" s="8">
        <f>IF(AND(ISNUMBER(H962),ISNUMBER(I962)),IF(I962&gt;=H962,I962-H962,I962-H962+1)*24,"")</f>
        <v/>
      </c>
      <c r="Q962" s="4">
        <f>IF(COUNTA(A962:N962)=0,"",IF(A962="","Tarih girilmedi",IF(L962="","Durum seçilmedi",IF(OR(AND(J962&lt;&gt;"",NOT(ISNUMBER(J962))),AND(K962&lt;&gt;"",NOT(ISNUMBER(K962)))),"Adet sayı olmalı",IF(NOT(ISNUMBER(O962)),"",IF(AND(L962="Eksiksiz",O962&lt;&gt;0),"Adet farkı var, durum Eksiksiz",IF(O962&lt;0,"Teslim alınan irsaliyedekinden fazla","")))))))</f>
        <v/>
      </c>
    </row>
    <row r="963">
      <c r="A963" s="3" t="n"/>
      <c r="B963" s="4" t="n"/>
      <c r="C963" s="4" t="n"/>
      <c r="D963" s="4" t="n"/>
      <c r="E963" s="4" t="n"/>
      <c r="F963" s="4" t="n"/>
      <c r="G963" s="4" t="n"/>
      <c r="H963" s="5" t="n"/>
      <c r="I963" s="5" t="n"/>
      <c r="J963" s="6" t="n"/>
      <c r="K963" s="6" t="n"/>
      <c r="L963" s="4" t="n"/>
      <c r="M963" s="4" t="n"/>
      <c r="N963" s="4" t="n"/>
      <c r="O963" s="7">
        <f>IF(AND(ISNUMBER(J963),ISNUMBER(K963)),J963-K963,"")</f>
        <v/>
      </c>
      <c r="P963" s="8">
        <f>IF(AND(ISNUMBER(H963),ISNUMBER(I963)),IF(I963&gt;=H963,I963-H963,I963-H963+1)*24,"")</f>
        <v/>
      </c>
      <c r="Q963" s="4">
        <f>IF(COUNTA(A963:N963)=0,"",IF(A963="","Tarih girilmedi",IF(L963="","Durum seçilmedi",IF(OR(AND(J963&lt;&gt;"",NOT(ISNUMBER(J963))),AND(K963&lt;&gt;"",NOT(ISNUMBER(K963)))),"Adet sayı olmalı",IF(NOT(ISNUMBER(O963)),"",IF(AND(L963="Eksiksiz",O963&lt;&gt;0),"Adet farkı var, durum Eksiksiz",IF(O963&lt;0,"Teslim alınan irsaliyedekinden fazla","")))))))</f>
        <v/>
      </c>
    </row>
    <row r="964">
      <c r="A964" s="3" t="n"/>
      <c r="B964" s="4" t="n"/>
      <c r="C964" s="4" t="n"/>
      <c r="D964" s="4" t="n"/>
      <c r="E964" s="4" t="n"/>
      <c r="F964" s="4" t="n"/>
      <c r="G964" s="4" t="n"/>
      <c r="H964" s="5" t="n"/>
      <c r="I964" s="5" t="n"/>
      <c r="J964" s="6" t="n"/>
      <c r="K964" s="6" t="n"/>
      <c r="L964" s="4" t="n"/>
      <c r="M964" s="4" t="n"/>
      <c r="N964" s="4" t="n"/>
      <c r="O964" s="7">
        <f>IF(AND(ISNUMBER(J964),ISNUMBER(K964)),J964-K964,"")</f>
        <v/>
      </c>
      <c r="P964" s="8">
        <f>IF(AND(ISNUMBER(H964),ISNUMBER(I964)),IF(I964&gt;=H964,I964-H964,I964-H964+1)*24,"")</f>
        <v/>
      </c>
      <c r="Q964" s="4">
        <f>IF(COUNTA(A964:N964)=0,"",IF(A964="","Tarih girilmedi",IF(L964="","Durum seçilmedi",IF(OR(AND(J964&lt;&gt;"",NOT(ISNUMBER(J964))),AND(K964&lt;&gt;"",NOT(ISNUMBER(K964)))),"Adet sayı olmalı",IF(NOT(ISNUMBER(O964)),"",IF(AND(L964="Eksiksiz",O964&lt;&gt;0),"Adet farkı var, durum Eksiksiz",IF(O964&lt;0,"Teslim alınan irsaliyedekinden fazla","")))))))</f>
        <v/>
      </c>
    </row>
    <row r="965">
      <c r="A965" s="3" t="n"/>
      <c r="B965" s="4" t="n"/>
      <c r="C965" s="4" t="n"/>
      <c r="D965" s="4" t="n"/>
      <c r="E965" s="4" t="n"/>
      <c r="F965" s="4" t="n"/>
      <c r="G965" s="4" t="n"/>
      <c r="H965" s="5" t="n"/>
      <c r="I965" s="5" t="n"/>
      <c r="J965" s="6" t="n"/>
      <c r="K965" s="6" t="n"/>
      <c r="L965" s="4" t="n"/>
      <c r="M965" s="4" t="n"/>
      <c r="N965" s="4" t="n"/>
      <c r="O965" s="7">
        <f>IF(AND(ISNUMBER(J965),ISNUMBER(K965)),J965-K965,"")</f>
        <v/>
      </c>
      <c r="P965" s="8">
        <f>IF(AND(ISNUMBER(H965),ISNUMBER(I965)),IF(I965&gt;=H965,I965-H965,I965-H965+1)*24,"")</f>
        <v/>
      </c>
      <c r="Q965" s="4">
        <f>IF(COUNTA(A965:N965)=0,"",IF(A965="","Tarih girilmedi",IF(L965="","Durum seçilmedi",IF(OR(AND(J965&lt;&gt;"",NOT(ISNUMBER(J965))),AND(K965&lt;&gt;"",NOT(ISNUMBER(K965)))),"Adet sayı olmalı",IF(NOT(ISNUMBER(O965)),"",IF(AND(L965="Eksiksiz",O965&lt;&gt;0),"Adet farkı var, durum Eksiksiz",IF(O965&lt;0,"Teslim alınan irsaliyedekinden fazla","")))))))</f>
        <v/>
      </c>
    </row>
    <row r="966">
      <c r="A966" s="3" t="n"/>
      <c r="B966" s="4" t="n"/>
      <c r="C966" s="4" t="n"/>
      <c r="D966" s="4" t="n"/>
      <c r="E966" s="4" t="n"/>
      <c r="F966" s="4" t="n"/>
      <c r="G966" s="4" t="n"/>
      <c r="H966" s="5" t="n"/>
      <c r="I966" s="5" t="n"/>
      <c r="J966" s="6" t="n"/>
      <c r="K966" s="6" t="n"/>
      <c r="L966" s="4" t="n"/>
      <c r="M966" s="4" t="n"/>
      <c r="N966" s="4" t="n"/>
      <c r="O966" s="7">
        <f>IF(AND(ISNUMBER(J966),ISNUMBER(K966)),J966-K966,"")</f>
        <v/>
      </c>
      <c r="P966" s="8">
        <f>IF(AND(ISNUMBER(H966),ISNUMBER(I966)),IF(I966&gt;=H966,I966-H966,I966-H966+1)*24,"")</f>
        <v/>
      </c>
      <c r="Q966" s="4">
        <f>IF(COUNTA(A966:N966)=0,"",IF(A966="","Tarih girilmedi",IF(L966="","Durum seçilmedi",IF(OR(AND(J966&lt;&gt;"",NOT(ISNUMBER(J966))),AND(K966&lt;&gt;"",NOT(ISNUMBER(K966)))),"Adet sayı olmalı",IF(NOT(ISNUMBER(O966)),"",IF(AND(L966="Eksiksiz",O966&lt;&gt;0),"Adet farkı var, durum Eksiksiz",IF(O966&lt;0,"Teslim alınan irsaliyedekinden fazla","")))))))</f>
        <v/>
      </c>
    </row>
    <row r="967">
      <c r="A967" s="3" t="n"/>
      <c r="B967" s="4" t="n"/>
      <c r="C967" s="4" t="n"/>
      <c r="D967" s="4" t="n"/>
      <c r="E967" s="4" t="n"/>
      <c r="F967" s="4" t="n"/>
      <c r="G967" s="4" t="n"/>
      <c r="H967" s="5" t="n"/>
      <c r="I967" s="5" t="n"/>
      <c r="J967" s="6" t="n"/>
      <c r="K967" s="6" t="n"/>
      <c r="L967" s="4" t="n"/>
      <c r="M967" s="4" t="n"/>
      <c r="N967" s="4" t="n"/>
      <c r="O967" s="7">
        <f>IF(AND(ISNUMBER(J967),ISNUMBER(K967)),J967-K967,"")</f>
        <v/>
      </c>
      <c r="P967" s="8">
        <f>IF(AND(ISNUMBER(H967),ISNUMBER(I967)),IF(I967&gt;=H967,I967-H967,I967-H967+1)*24,"")</f>
        <v/>
      </c>
      <c r="Q967" s="4">
        <f>IF(COUNTA(A967:N967)=0,"",IF(A967="","Tarih girilmedi",IF(L967="","Durum seçilmedi",IF(OR(AND(J967&lt;&gt;"",NOT(ISNUMBER(J967))),AND(K967&lt;&gt;"",NOT(ISNUMBER(K967)))),"Adet sayı olmalı",IF(NOT(ISNUMBER(O967)),"",IF(AND(L967="Eksiksiz",O967&lt;&gt;0),"Adet farkı var, durum Eksiksiz",IF(O967&lt;0,"Teslim alınan irsaliyedekinden fazla","")))))))</f>
        <v/>
      </c>
    </row>
    <row r="968">
      <c r="A968" s="3" t="n"/>
      <c r="B968" s="4" t="n"/>
      <c r="C968" s="4" t="n"/>
      <c r="D968" s="4" t="n"/>
      <c r="E968" s="4" t="n"/>
      <c r="F968" s="4" t="n"/>
      <c r="G968" s="4" t="n"/>
      <c r="H968" s="5" t="n"/>
      <c r="I968" s="5" t="n"/>
      <c r="J968" s="6" t="n"/>
      <c r="K968" s="6" t="n"/>
      <c r="L968" s="4" t="n"/>
      <c r="M968" s="4" t="n"/>
      <c r="N968" s="4" t="n"/>
      <c r="O968" s="7">
        <f>IF(AND(ISNUMBER(J968),ISNUMBER(K968)),J968-K968,"")</f>
        <v/>
      </c>
      <c r="P968" s="8">
        <f>IF(AND(ISNUMBER(H968),ISNUMBER(I968)),IF(I968&gt;=H968,I968-H968,I968-H968+1)*24,"")</f>
        <v/>
      </c>
      <c r="Q968" s="4">
        <f>IF(COUNTA(A968:N968)=0,"",IF(A968="","Tarih girilmedi",IF(L968="","Durum seçilmedi",IF(OR(AND(J968&lt;&gt;"",NOT(ISNUMBER(J968))),AND(K968&lt;&gt;"",NOT(ISNUMBER(K968)))),"Adet sayı olmalı",IF(NOT(ISNUMBER(O968)),"",IF(AND(L968="Eksiksiz",O968&lt;&gt;0),"Adet farkı var, durum Eksiksiz",IF(O968&lt;0,"Teslim alınan irsaliyedekinden fazla","")))))))</f>
        <v/>
      </c>
    </row>
    <row r="969">
      <c r="A969" s="3" t="n"/>
      <c r="B969" s="4" t="n"/>
      <c r="C969" s="4" t="n"/>
      <c r="D969" s="4" t="n"/>
      <c r="E969" s="4" t="n"/>
      <c r="F969" s="4" t="n"/>
      <c r="G969" s="4" t="n"/>
      <c r="H969" s="5" t="n"/>
      <c r="I969" s="5" t="n"/>
      <c r="J969" s="6" t="n"/>
      <c r="K969" s="6" t="n"/>
      <c r="L969" s="4" t="n"/>
      <c r="M969" s="4" t="n"/>
      <c r="N969" s="4" t="n"/>
      <c r="O969" s="7">
        <f>IF(AND(ISNUMBER(J969),ISNUMBER(K969)),J969-K969,"")</f>
        <v/>
      </c>
      <c r="P969" s="8">
        <f>IF(AND(ISNUMBER(H969),ISNUMBER(I969)),IF(I969&gt;=H969,I969-H969,I969-H969+1)*24,"")</f>
        <v/>
      </c>
      <c r="Q969" s="4">
        <f>IF(COUNTA(A969:N969)=0,"",IF(A969="","Tarih girilmedi",IF(L969="","Durum seçilmedi",IF(OR(AND(J969&lt;&gt;"",NOT(ISNUMBER(J969))),AND(K969&lt;&gt;"",NOT(ISNUMBER(K969)))),"Adet sayı olmalı",IF(NOT(ISNUMBER(O969)),"",IF(AND(L969="Eksiksiz",O969&lt;&gt;0),"Adet farkı var, durum Eksiksiz",IF(O969&lt;0,"Teslim alınan irsaliyedekinden fazla","")))))))</f>
        <v/>
      </c>
    </row>
    <row r="970">
      <c r="A970" s="3" t="n"/>
      <c r="B970" s="4" t="n"/>
      <c r="C970" s="4" t="n"/>
      <c r="D970" s="4" t="n"/>
      <c r="E970" s="4" t="n"/>
      <c r="F970" s="4" t="n"/>
      <c r="G970" s="4" t="n"/>
      <c r="H970" s="5" t="n"/>
      <c r="I970" s="5" t="n"/>
      <c r="J970" s="6" t="n"/>
      <c r="K970" s="6" t="n"/>
      <c r="L970" s="4" t="n"/>
      <c r="M970" s="4" t="n"/>
      <c r="N970" s="4" t="n"/>
      <c r="O970" s="7">
        <f>IF(AND(ISNUMBER(J970),ISNUMBER(K970)),J970-K970,"")</f>
        <v/>
      </c>
      <c r="P970" s="8">
        <f>IF(AND(ISNUMBER(H970),ISNUMBER(I970)),IF(I970&gt;=H970,I970-H970,I970-H970+1)*24,"")</f>
        <v/>
      </c>
      <c r="Q970" s="4">
        <f>IF(COUNTA(A970:N970)=0,"",IF(A970="","Tarih girilmedi",IF(L970="","Durum seçilmedi",IF(OR(AND(J970&lt;&gt;"",NOT(ISNUMBER(J970))),AND(K970&lt;&gt;"",NOT(ISNUMBER(K970)))),"Adet sayı olmalı",IF(NOT(ISNUMBER(O970)),"",IF(AND(L970="Eksiksiz",O970&lt;&gt;0),"Adet farkı var, durum Eksiksiz",IF(O970&lt;0,"Teslim alınan irsaliyedekinden fazla","")))))))</f>
        <v/>
      </c>
    </row>
    <row r="971">
      <c r="A971" s="3" t="n"/>
      <c r="B971" s="4" t="n"/>
      <c r="C971" s="4" t="n"/>
      <c r="D971" s="4" t="n"/>
      <c r="E971" s="4" t="n"/>
      <c r="F971" s="4" t="n"/>
      <c r="G971" s="4" t="n"/>
      <c r="H971" s="5" t="n"/>
      <c r="I971" s="5" t="n"/>
      <c r="J971" s="6" t="n"/>
      <c r="K971" s="6" t="n"/>
      <c r="L971" s="4" t="n"/>
      <c r="M971" s="4" t="n"/>
      <c r="N971" s="4" t="n"/>
      <c r="O971" s="7">
        <f>IF(AND(ISNUMBER(J971),ISNUMBER(K971)),J971-K971,"")</f>
        <v/>
      </c>
      <c r="P971" s="8">
        <f>IF(AND(ISNUMBER(H971),ISNUMBER(I971)),IF(I971&gt;=H971,I971-H971,I971-H971+1)*24,"")</f>
        <v/>
      </c>
      <c r="Q971" s="4">
        <f>IF(COUNTA(A971:N971)=0,"",IF(A971="","Tarih girilmedi",IF(L971="","Durum seçilmedi",IF(OR(AND(J971&lt;&gt;"",NOT(ISNUMBER(J971))),AND(K971&lt;&gt;"",NOT(ISNUMBER(K971)))),"Adet sayı olmalı",IF(NOT(ISNUMBER(O971)),"",IF(AND(L971="Eksiksiz",O971&lt;&gt;0),"Adet farkı var, durum Eksiksiz",IF(O971&lt;0,"Teslim alınan irsaliyedekinden fazla","")))))))</f>
        <v/>
      </c>
    </row>
    <row r="972">
      <c r="A972" s="3" t="n"/>
      <c r="B972" s="4" t="n"/>
      <c r="C972" s="4" t="n"/>
      <c r="D972" s="4" t="n"/>
      <c r="E972" s="4" t="n"/>
      <c r="F972" s="4" t="n"/>
      <c r="G972" s="4" t="n"/>
      <c r="H972" s="5" t="n"/>
      <c r="I972" s="5" t="n"/>
      <c r="J972" s="6" t="n"/>
      <c r="K972" s="6" t="n"/>
      <c r="L972" s="4" t="n"/>
      <c r="M972" s="4" t="n"/>
      <c r="N972" s="4" t="n"/>
      <c r="O972" s="7">
        <f>IF(AND(ISNUMBER(J972),ISNUMBER(K972)),J972-K972,"")</f>
        <v/>
      </c>
      <c r="P972" s="8">
        <f>IF(AND(ISNUMBER(H972),ISNUMBER(I972)),IF(I972&gt;=H972,I972-H972,I972-H972+1)*24,"")</f>
        <v/>
      </c>
      <c r="Q972" s="4">
        <f>IF(COUNTA(A972:N972)=0,"",IF(A972="","Tarih girilmedi",IF(L972="","Durum seçilmedi",IF(OR(AND(J972&lt;&gt;"",NOT(ISNUMBER(J972))),AND(K972&lt;&gt;"",NOT(ISNUMBER(K972)))),"Adet sayı olmalı",IF(NOT(ISNUMBER(O972)),"",IF(AND(L972="Eksiksiz",O972&lt;&gt;0),"Adet farkı var, durum Eksiksiz",IF(O972&lt;0,"Teslim alınan irsaliyedekinden fazla","")))))))</f>
        <v/>
      </c>
    </row>
    <row r="973">
      <c r="A973" s="3" t="n"/>
      <c r="B973" s="4" t="n"/>
      <c r="C973" s="4" t="n"/>
      <c r="D973" s="4" t="n"/>
      <c r="E973" s="4" t="n"/>
      <c r="F973" s="4" t="n"/>
      <c r="G973" s="4" t="n"/>
      <c r="H973" s="5" t="n"/>
      <c r="I973" s="5" t="n"/>
      <c r="J973" s="6" t="n"/>
      <c r="K973" s="6" t="n"/>
      <c r="L973" s="4" t="n"/>
      <c r="M973" s="4" t="n"/>
      <c r="N973" s="4" t="n"/>
      <c r="O973" s="7">
        <f>IF(AND(ISNUMBER(J973),ISNUMBER(K973)),J973-K973,"")</f>
        <v/>
      </c>
      <c r="P973" s="8">
        <f>IF(AND(ISNUMBER(H973),ISNUMBER(I973)),IF(I973&gt;=H973,I973-H973,I973-H973+1)*24,"")</f>
        <v/>
      </c>
      <c r="Q973" s="4">
        <f>IF(COUNTA(A973:N973)=0,"",IF(A973="","Tarih girilmedi",IF(L973="","Durum seçilmedi",IF(OR(AND(J973&lt;&gt;"",NOT(ISNUMBER(J973))),AND(K973&lt;&gt;"",NOT(ISNUMBER(K973)))),"Adet sayı olmalı",IF(NOT(ISNUMBER(O973)),"",IF(AND(L973="Eksiksiz",O973&lt;&gt;0),"Adet farkı var, durum Eksiksiz",IF(O973&lt;0,"Teslim alınan irsaliyedekinden fazla","")))))))</f>
        <v/>
      </c>
    </row>
    <row r="974">
      <c r="A974" s="3" t="n"/>
      <c r="B974" s="4" t="n"/>
      <c r="C974" s="4" t="n"/>
      <c r="D974" s="4" t="n"/>
      <c r="E974" s="4" t="n"/>
      <c r="F974" s="4" t="n"/>
      <c r="G974" s="4" t="n"/>
      <c r="H974" s="5" t="n"/>
      <c r="I974" s="5" t="n"/>
      <c r="J974" s="6" t="n"/>
      <c r="K974" s="6" t="n"/>
      <c r="L974" s="4" t="n"/>
      <c r="M974" s="4" t="n"/>
      <c r="N974" s="4" t="n"/>
      <c r="O974" s="7">
        <f>IF(AND(ISNUMBER(J974),ISNUMBER(K974)),J974-K974,"")</f>
        <v/>
      </c>
      <c r="P974" s="8">
        <f>IF(AND(ISNUMBER(H974),ISNUMBER(I974)),IF(I974&gt;=H974,I974-H974,I974-H974+1)*24,"")</f>
        <v/>
      </c>
      <c r="Q974" s="4">
        <f>IF(COUNTA(A974:N974)=0,"",IF(A974="","Tarih girilmedi",IF(L974="","Durum seçilmedi",IF(OR(AND(J974&lt;&gt;"",NOT(ISNUMBER(J974))),AND(K974&lt;&gt;"",NOT(ISNUMBER(K974)))),"Adet sayı olmalı",IF(NOT(ISNUMBER(O974)),"",IF(AND(L974="Eksiksiz",O974&lt;&gt;0),"Adet farkı var, durum Eksiksiz",IF(O974&lt;0,"Teslim alınan irsaliyedekinden fazla","")))))))</f>
        <v/>
      </c>
    </row>
    <row r="975">
      <c r="A975" s="3" t="n"/>
      <c r="B975" s="4" t="n"/>
      <c r="C975" s="4" t="n"/>
      <c r="D975" s="4" t="n"/>
      <c r="E975" s="4" t="n"/>
      <c r="F975" s="4" t="n"/>
      <c r="G975" s="4" t="n"/>
      <c r="H975" s="5" t="n"/>
      <c r="I975" s="5" t="n"/>
      <c r="J975" s="6" t="n"/>
      <c r="K975" s="6" t="n"/>
      <c r="L975" s="4" t="n"/>
      <c r="M975" s="4" t="n"/>
      <c r="N975" s="4" t="n"/>
      <c r="O975" s="7">
        <f>IF(AND(ISNUMBER(J975),ISNUMBER(K975)),J975-K975,"")</f>
        <v/>
      </c>
      <c r="P975" s="8">
        <f>IF(AND(ISNUMBER(H975),ISNUMBER(I975)),IF(I975&gt;=H975,I975-H975,I975-H975+1)*24,"")</f>
        <v/>
      </c>
      <c r="Q975" s="4">
        <f>IF(COUNTA(A975:N975)=0,"",IF(A975="","Tarih girilmedi",IF(L975="","Durum seçilmedi",IF(OR(AND(J975&lt;&gt;"",NOT(ISNUMBER(J975))),AND(K975&lt;&gt;"",NOT(ISNUMBER(K975)))),"Adet sayı olmalı",IF(NOT(ISNUMBER(O975)),"",IF(AND(L975="Eksiksiz",O975&lt;&gt;0),"Adet farkı var, durum Eksiksiz",IF(O975&lt;0,"Teslim alınan irsaliyedekinden fazla","")))))))</f>
        <v/>
      </c>
    </row>
    <row r="976">
      <c r="A976" s="3" t="n"/>
      <c r="B976" s="4" t="n"/>
      <c r="C976" s="4" t="n"/>
      <c r="D976" s="4" t="n"/>
      <c r="E976" s="4" t="n"/>
      <c r="F976" s="4" t="n"/>
      <c r="G976" s="4" t="n"/>
      <c r="H976" s="5" t="n"/>
      <c r="I976" s="5" t="n"/>
      <c r="J976" s="6" t="n"/>
      <c r="K976" s="6" t="n"/>
      <c r="L976" s="4" t="n"/>
      <c r="M976" s="4" t="n"/>
      <c r="N976" s="4" t="n"/>
      <c r="O976" s="7">
        <f>IF(AND(ISNUMBER(J976),ISNUMBER(K976)),J976-K976,"")</f>
        <v/>
      </c>
      <c r="P976" s="8">
        <f>IF(AND(ISNUMBER(H976),ISNUMBER(I976)),IF(I976&gt;=H976,I976-H976,I976-H976+1)*24,"")</f>
        <v/>
      </c>
      <c r="Q976" s="4">
        <f>IF(COUNTA(A976:N976)=0,"",IF(A976="","Tarih girilmedi",IF(L976="","Durum seçilmedi",IF(OR(AND(J976&lt;&gt;"",NOT(ISNUMBER(J976))),AND(K976&lt;&gt;"",NOT(ISNUMBER(K976)))),"Adet sayı olmalı",IF(NOT(ISNUMBER(O976)),"",IF(AND(L976="Eksiksiz",O976&lt;&gt;0),"Adet farkı var, durum Eksiksiz",IF(O976&lt;0,"Teslim alınan irsaliyedekinden fazla","")))))))</f>
        <v/>
      </c>
    </row>
    <row r="977">
      <c r="A977" s="3" t="n"/>
      <c r="B977" s="4" t="n"/>
      <c r="C977" s="4" t="n"/>
      <c r="D977" s="4" t="n"/>
      <c r="E977" s="4" t="n"/>
      <c r="F977" s="4" t="n"/>
      <c r="G977" s="4" t="n"/>
      <c r="H977" s="5" t="n"/>
      <c r="I977" s="5" t="n"/>
      <c r="J977" s="6" t="n"/>
      <c r="K977" s="6" t="n"/>
      <c r="L977" s="4" t="n"/>
      <c r="M977" s="4" t="n"/>
      <c r="N977" s="4" t="n"/>
      <c r="O977" s="7">
        <f>IF(AND(ISNUMBER(J977),ISNUMBER(K977)),J977-K977,"")</f>
        <v/>
      </c>
      <c r="P977" s="8">
        <f>IF(AND(ISNUMBER(H977),ISNUMBER(I977)),IF(I977&gt;=H977,I977-H977,I977-H977+1)*24,"")</f>
        <v/>
      </c>
      <c r="Q977" s="4">
        <f>IF(COUNTA(A977:N977)=0,"",IF(A977="","Tarih girilmedi",IF(L977="","Durum seçilmedi",IF(OR(AND(J977&lt;&gt;"",NOT(ISNUMBER(J977))),AND(K977&lt;&gt;"",NOT(ISNUMBER(K977)))),"Adet sayı olmalı",IF(NOT(ISNUMBER(O977)),"",IF(AND(L977="Eksiksiz",O977&lt;&gt;0),"Adet farkı var, durum Eksiksiz",IF(O977&lt;0,"Teslim alınan irsaliyedekinden fazla","")))))))</f>
        <v/>
      </c>
    </row>
    <row r="978">
      <c r="A978" s="3" t="n"/>
      <c r="B978" s="4" t="n"/>
      <c r="C978" s="4" t="n"/>
      <c r="D978" s="4" t="n"/>
      <c r="E978" s="4" t="n"/>
      <c r="F978" s="4" t="n"/>
      <c r="G978" s="4" t="n"/>
      <c r="H978" s="5" t="n"/>
      <c r="I978" s="5" t="n"/>
      <c r="J978" s="6" t="n"/>
      <c r="K978" s="6" t="n"/>
      <c r="L978" s="4" t="n"/>
      <c r="M978" s="4" t="n"/>
      <c r="N978" s="4" t="n"/>
      <c r="O978" s="7">
        <f>IF(AND(ISNUMBER(J978),ISNUMBER(K978)),J978-K978,"")</f>
        <v/>
      </c>
      <c r="P978" s="8">
        <f>IF(AND(ISNUMBER(H978),ISNUMBER(I978)),IF(I978&gt;=H978,I978-H978,I978-H978+1)*24,"")</f>
        <v/>
      </c>
      <c r="Q978" s="4">
        <f>IF(COUNTA(A978:N978)=0,"",IF(A978="","Tarih girilmedi",IF(L978="","Durum seçilmedi",IF(OR(AND(J978&lt;&gt;"",NOT(ISNUMBER(J978))),AND(K978&lt;&gt;"",NOT(ISNUMBER(K978)))),"Adet sayı olmalı",IF(NOT(ISNUMBER(O978)),"",IF(AND(L978="Eksiksiz",O978&lt;&gt;0),"Adet farkı var, durum Eksiksiz",IF(O978&lt;0,"Teslim alınan irsaliyedekinden fazla","")))))))</f>
        <v/>
      </c>
    </row>
    <row r="979">
      <c r="A979" s="3" t="n"/>
      <c r="B979" s="4" t="n"/>
      <c r="C979" s="4" t="n"/>
      <c r="D979" s="4" t="n"/>
      <c r="E979" s="4" t="n"/>
      <c r="F979" s="4" t="n"/>
      <c r="G979" s="4" t="n"/>
      <c r="H979" s="5" t="n"/>
      <c r="I979" s="5" t="n"/>
      <c r="J979" s="6" t="n"/>
      <c r="K979" s="6" t="n"/>
      <c r="L979" s="4" t="n"/>
      <c r="M979" s="4" t="n"/>
      <c r="N979" s="4" t="n"/>
      <c r="O979" s="7">
        <f>IF(AND(ISNUMBER(J979),ISNUMBER(K979)),J979-K979,"")</f>
        <v/>
      </c>
      <c r="P979" s="8">
        <f>IF(AND(ISNUMBER(H979),ISNUMBER(I979)),IF(I979&gt;=H979,I979-H979,I979-H979+1)*24,"")</f>
        <v/>
      </c>
      <c r="Q979" s="4">
        <f>IF(COUNTA(A979:N979)=0,"",IF(A979="","Tarih girilmedi",IF(L979="","Durum seçilmedi",IF(OR(AND(J979&lt;&gt;"",NOT(ISNUMBER(J979))),AND(K979&lt;&gt;"",NOT(ISNUMBER(K979)))),"Adet sayı olmalı",IF(NOT(ISNUMBER(O979)),"",IF(AND(L979="Eksiksiz",O979&lt;&gt;0),"Adet farkı var, durum Eksiksiz",IF(O979&lt;0,"Teslim alınan irsaliyedekinden fazla","")))))))</f>
        <v/>
      </c>
    </row>
    <row r="980">
      <c r="A980" s="3" t="n"/>
      <c r="B980" s="4" t="n"/>
      <c r="C980" s="4" t="n"/>
      <c r="D980" s="4" t="n"/>
      <c r="E980" s="4" t="n"/>
      <c r="F980" s="4" t="n"/>
      <c r="G980" s="4" t="n"/>
      <c r="H980" s="5" t="n"/>
      <c r="I980" s="5" t="n"/>
      <c r="J980" s="6" t="n"/>
      <c r="K980" s="6" t="n"/>
      <c r="L980" s="4" t="n"/>
      <c r="M980" s="4" t="n"/>
      <c r="N980" s="4" t="n"/>
      <c r="O980" s="7">
        <f>IF(AND(ISNUMBER(J980),ISNUMBER(K980)),J980-K980,"")</f>
        <v/>
      </c>
      <c r="P980" s="8">
        <f>IF(AND(ISNUMBER(H980),ISNUMBER(I980)),IF(I980&gt;=H980,I980-H980,I980-H980+1)*24,"")</f>
        <v/>
      </c>
      <c r="Q980" s="4">
        <f>IF(COUNTA(A980:N980)=0,"",IF(A980="","Tarih girilmedi",IF(L980="","Durum seçilmedi",IF(OR(AND(J980&lt;&gt;"",NOT(ISNUMBER(J980))),AND(K980&lt;&gt;"",NOT(ISNUMBER(K980)))),"Adet sayı olmalı",IF(NOT(ISNUMBER(O980)),"",IF(AND(L980="Eksiksiz",O980&lt;&gt;0),"Adet farkı var, durum Eksiksiz",IF(O980&lt;0,"Teslim alınan irsaliyedekinden fazla","")))))))</f>
        <v/>
      </c>
    </row>
    <row r="981">
      <c r="A981" s="3" t="n"/>
      <c r="B981" s="4" t="n"/>
      <c r="C981" s="4" t="n"/>
      <c r="D981" s="4" t="n"/>
      <c r="E981" s="4" t="n"/>
      <c r="F981" s="4" t="n"/>
      <c r="G981" s="4" t="n"/>
      <c r="H981" s="5" t="n"/>
      <c r="I981" s="5" t="n"/>
      <c r="J981" s="6" t="n"/>
      <c r="K981" s="6" t="n"/>
      <c r="L981" s="4" t="n"/>
      <c r="M981" s="4" t="n"/>
      <c r="N981" s="4" t="n"/>
      <c r="O981" s="7">
        <f>IF(AND(ISNUMBER(J981),ISNUMBER(K981)),J981-K981,"")</f>
        <v/>
      </c>
      <c r="P981" s="8">
        <f>IF(AND(ISNUMBER(H981),ISNUMBER(I981)),IF(I981&gt;=H981,I981-H981,I981-H981+1)*24,"")</f>
        <v/>
      </c>
      <c r="Q981" s="4">
        <f>IF(COUNTA(A981:N981)=0,"",IF(A981="","Tarih girilmedi",IF(L981="","Durum seçilmedi",IF(OR(AND(J981&lt;&gt;"",NOT(ISNUMBER(J981))),AND(K981&lt;&gt;"",NOT(ISNUMBER(K981)))),"Adet sayı olmalı",IF(NOT(ISNUMBER(O981)),"",IF(AND(L981="Eksiksiz",O981&lt;&gt;0),"Adet farkı var, durum Eksiksiz",IF(O981&lt;0,"Teslim alınan irsaliyedekinden fazla","")))))))</f>
        <v/>
      </c>
    </row>
    <row r="982">
      <c r="A982" s="3" t="n"/>
      <c r="B982" s="4" t="n"/>
      <c r="C982" s="4" t="n"/>
      <c r="D982" s="4" t="n"/>
      <c r="E982" s="4" t="n"/>
      <c r="F982" s="4" t="n"/>
      <c r="G982" s="4" t="n"/>
      <c r="H982" s="5" t="n"/>
      <c r="I982" s="5" t="n"/>
      <c r="J982" s="6" t="n"/>
      <c r="K982" s="6" t="n"/>
      <c r="L982" s="4" t="n"/>
      <c r="M982" s="4" t="n"/>
      <c r="N982" s="4" t="n"/>
      <c r="O982" s="7">
        <f>IF(AND(ISNUMBER(J982),ISNUMBER(K982)),J982-K982,"")</f>
        <v/>
      </c>
      <c r="P982" s="8">
        <f>IF(AND(ISNUMBER(H982),ISNUMBER(I982)),IF(I982&gt;=H982,I982-H982,I982-H982+1)*24,"")</f>
        <v/>
      </c>
      <c r="Q982" s="4">
        <f>IF(COUNTA(A982:N982)=0,"",IF(A982="","Tarih girilmedi",IF(L982="","Durum seçilmedi",IF(OR(AND(J982&lt;&gt;"",NOT(ISNUMBER(J982))),AND(K982&lt;&gt;"",NOT(ISNUMBER(K982)))),"Adet sayı olmalı",IF(NOT(ISNUMBER(O982)),"",IF(AND(L982="Eksiksiz",O982&lt;&gt;0),"Adet farkı var, durum Eksiksiz",IF(O982&lt;0,"Teslim alınan irsaliyedekinden fazla","")))))))</f>
        <v/>
      </c>
    </row>
    <row r="983">
      <c r="A983" s="3" t="n"/>
      <c r="B983" s="4" t="n"/>
      <c r="C983" s="4" t="n"/>
      <c r="D983" s="4" t="n"/>
      <c r="E983" s="4" t="n"/>
      <c r="F983" s="4" t="n"/>
      <c r="G983" s="4" t="n"/>
      <c r="H983" s="5" t="n"/>
      <c r="I983" s="5" t="n"/>
      <c r="J983" s="6" t="n"/>
      <c r="K983" s="6" t="n"/>
      <c r="L983" s="4" t="n"/>
      <c r="M983" s="4" t="n"/>
      <c r="N983" s="4" t="n"/>
      <c r="O983" s="7">
        <f>IF(AND(ISNUMBER(J983),ISNUMBER(K983)),J983-K983,"")</f>
        <v/>
      </c>
      <c r="P983" s="8">
        <f>IF(AND(ISNUMBER(H983),ISNUMBER(I983)),IF(I983&gt;=H983,I983-H983,I983-H983+1)*24,"")</f>
        <v/>
      </c>
      <c r="Q983" s="4">
        <f>IF(COUNTA(A983:N983)=0,"",IF(A983="","Tarih girilmedi",IF(L983="","Durum seçilmedi",IF(OR(AND(J983&lt;&gt;"",NOT(ISNUMBER(J983))),AND(K983&lt;&gt;"",NOT(ISNUMBER(K983)))),"Adet sayı olmalı",IF(NOT(ISNUMBER(O983)),"",IF(AND(L983="Eksiksiz",O983&lt;&gt;0),"Adet farkı var, durum Eksiksiz",IF(O983&lt;0,"Teslim alınan irsaliyedekinden fazla","")))))))</f>
        <v/>
      </c>
    </row>
    <row r="984">
      <c r="A984" s="3" t="n"/>
      <c r="B984" s="4" t="n"/>
      <c r="C984" s="4" t="n"/>
      <c r="D984" s="4" t="n"/>
      <c r="E984" s="4" t="n"/>
      <c r="F984" s="4" t="n"/>
      <c r="G984" s="4" t="n"/>
      <c r="H984" s="5" t="n"/>
      <c r="I984" s="5" t="n"/>
      <c r="J984" s="6" t="n"/>
      <c r="K984" s="6" t="n"/>
      <c r="L984" s="4" t="n"/>
      <c r="M984" s="4" t="n"/>
      <c r="N984" s="4" t="n"/>
      <c r="O984" s="7">
        <f>IF(AND(ISNUMBER(J984),ISNUMBER(K984)),J984-K984,"")</f>
        <v/>
      </c>
      <c r="P984" s="8">
        <f>IF(AND(ISNUMBER(H984),ISNUMBER(I984)),IF(I984&gt;=H984,I984-H984,I984-H984+1)*24,"")</f>
        <v/>
      </c>
      <c r="Q984" s="4">
        <f>IF(COUNTA(A984:N984)=0,"",IF(A984="","Tarih girilmedi",IF(L984="","Durum seçilmedi",IF(OR(AND(J984&lt;&gt;"",NOT(ISNUMBER(J984))),AND(K984&lt;&gt;"",NOT(ISNUMBER(K984)))),"Adet sayı olmalı",IF(NOT(ISNUMBER(O984)),"",IF(AND(L984="Eksiksiz",O984&lt;&gt;0),"Adet farkı var, durum Eksiksiz",IF(O984&lt;0,"Teslim alınan irsaliyedekinden fazla","")))))))</f>
        <v/>
      </c>
    </row>
    <row r="985">
      <c r="A985" s="3" t="n"/>
      <c r="B985" s="4" t="n"/>
      <c r="C985" s="4" t="n"/>
      <c r="D985" s="4" t="n"/>
      <c r="E985" s="4" t="n"/>
      <c r="F985" s="4" t="n"/>
      <c r="G985" s="4" t="n"/>
      <c r="H985" s="5" t="n"/>
      <c r="I985" s="5" t="n"/>
      <c r="J985" s="6" t="n"/>
      <c r="K985" s="6" t="n"/>
      <c r="L985" s="4" t="n"/>
      <c r="M985" s="4" t="n"/>
      <c r="N985" s="4" t="n"/>
      <c r="O985" s="7">
        <f>IF(AND(ISNUMBER(J985),ISNUMBER(K985)),J985-K985,"")</f>
        <v/>
      </c>
      <c r="P985" s="8">
        <f>IF(AND(ISNUMBER(H985),ISNUMBER(I985)),IF(I985&gt;=H985,I985-H985,I985-H985+1)*24,"")</f>
        <v/>
      </c>
      <c r="Q985" s="4">
        <f>IF(COUNTA(A985:N985)=0,"",IF(A985="","Tarih girilmedi",IF(L985="","Durum seçilmedi",IF(OR(AND(J985&lt;&gt;"",NOT(ISNUMBER(J985))),AND(K985&lt;&gt;"",NOT(ISNUMBER(K985)))),"Adet sayı olmalı",IF(NOT(ISNUMBER(O985)),"",IF(AND(L985="Eksiksiz",O985&lt;&gt;0),"Adet farkı var, durum Eksiksiz",IF(O985&lt;0,"Teslim alınan irsaliyedekinden fazla","")))))))</f>
        <v/>
      </c>
    </row>
    <row r="986">
      <c r="A986" s="3" t="n"/>
      <c r="B986" s="4" t="n"/>
      <c r="C986" s="4" t="n"/>
      <c r="D986" s="4" t="n"/>
      <c r="E986" s="4" t="n"/>
      <c r="F986" s="4" t="n"/>
      <c r="G986" s="4" t="n"/>
      <c r="H986" s="5" t="n"/>
      <c r="I986" s="5" t="n"/>
      <c r="J986" s="6" t="n"/>
      <c r="K986" s="6" t="n"/>
      <c r="L986" s="4" t="n"/>
      <c r="M986" s="4" t="n"/>
      <c r="N986" s="4" t="n"/>
      <c r="O986" s="7">
        <f>IF(AND(ISNUMBER(J986),ISNUMBER(K986)),J986-K986,"")</f>
        <v/>
      </c>
      <c r="P986" s="8">
        <f>IF(AND(ISNUMBER(H986),ISNUMBER(I986)),IF(I986&gt;=H986,I986-H986,I986-H986+1)*24,"")</f>
        <v/>
      </c>
      <c r="Q986" s="4">
        <f>IF(COUNTA(A986:N986)=0,"",IF(A986="","Tarih girilmedi",IF(L986="","Durum seçilmedi",IF(OR(AND(J986&lt;&gt;"",NOT(ISNUMBER(J986))),AND(K986&lt;&gt;"",NOT(ISNUMBER(K986)))),"Adet sayı olmalı",IF(NOT(ISNUMBER(O986)),"",IF(AND(L986="Eksiksiz",O986&lt;&gt;0),"Adet farkı var, durum Eksiksiz",IF(O986&lt;0,"Teslim alınan irsaliyedekinden fazla","")))))))</f>
        <v/>
      </c>
    </row>
    <row r="987">
      <c r="A987" s="3" t="n"/>
      <c r="B987" s="4" t="n"/>
      <c r="C987" s="4" t="n"/>
      <c r="D987" s="4" t="n"/>
      <c r="E987" s="4" t="n"/>
      <c r="F987" s="4" t="n"/>
      <c r="G987" s="4" t="n"/>
      <c r="H987" s="5" t="n"/>
      <c r="I987" s="5" t="n"/>
      <c r="J987" s="6" t="n"/>
      <c r="K987" s="6" t="n"/>
      <c r="L987" s="4" t="n"/>
      <c r="M987" s="4" t="n"/>
      <c r="N987" s="4" t="n"/>
      <c r="O987" s="7">
        <f>IF(AND(ISNUMBER(J987),ISNUMBER(K987)),J987-K987,"")</f>
        <v/>
      </c>
      <c r="P987" s="8">
        <f>IF(AND(ISNUMBER(H987),ISNUMBER(I987)),IF(I987&gt;=H987,I987-H987,I987-H987+1)*24,"")</f>
        <v/>
      </c>
      <c r="Q987" s="4">
        <f>IF(COUNTA(A987:N987)=0,"",IF(A987="","Tarih girilmedi",IF(L987="","Durum seçilmedi",IF(OR(AND(J987&lt;&gt;"",NOT(ISNUMBER(J987))),AND(K987&lt;&gt;"",NOT(ISNUMBER(K987)))),"Adet sayı olmalı",IF(NOT(ISNUMBER(O987)),"",IF(AND(L987="Eksiksiz",O987&lt;&gt;0),"Adet farkı var, durum Eksiksiz",IF(O987&lt;0,"Teslim alınan irsaliyedekinden fazla","")))))))</f>
        <v/>
      </c>
    </row>
    <row r="988">
      <c r="A988" s="3" t="n"/>
      <c r="B988" s="4" t="n"/>
      <c r="C988" s="4" t="n"/>
      <c r="D988" s="4" t="n"/>
      <c r="E988" s="4" t="n"/>
      <c r="F988" s="4" t="n"/>
      <c r="G988" s="4" t="n"/>
      <c r="H988" s="5" t="n"/>
      <c r="I988" s="5" t="n"/>
      <c r="J988" s="6" t="n"/>
      <c r="K988" s="6" t="n"/>
      <c r="L988" s="4" t="n"/>
      <c r="M988" s="4" t="n"/>
      <c r="N988" s="4" t="n"/>
      <c r="O988" s="7">
        <f>IF(AND(ISNUMBER(J988),ISNUMBER(K988)),J988-K988,"")</f>
        <v/>
      </c>
      <c r="P988" s="8">
        <f>IF(AND(ISNUMBER(H988),ISNUMBER(I988)),IF(I988&gt;=H988,I988-H988,I988-H988+1)*24,"")</f>
        <v/>
      </c>
      <c r="Q988" s="4">
        <f>IF(COUNTA(A988:N988)=0,"",IF(A988="","Tarih girilmedi",IF(L988="","Durum seçilmedi",IF(OR(AND(J988&lt;&gt;"",NOT(ISNUMBER(J988))),AND(K988&lt;&gt;"",NOT(ISNUMBER(K988)))),"Adet sayı olmalı",IF(NOT(ISNUMBER(O988)),"",IF(AND(L988="Eksiksiz",O988&lt;&gt;0),"Adet farkı var, durum Eksiksiz",IF(O988&lt;0,"Teslim alınan irsaliyedekinden fazla","")))))))</f>
        <v/>
      </c>
    </row>
    <row r="989">
      <c r="A989" s="3" t="n"/>
      <c r="B989" s="4" t="n"/>
      <c r="C989" s="4" t="n"/>
      <c r="D989" s="4" t="n"/>
      <c r="E989" s="4" t="n"/>
      <c r="F989" s="4" t="n"/>
      <c r="G989" s="4" t="n"/>
      <c r="H989" s="5" t="n"/>
      <c r="I989" s="5" t="n"/>
      <c r="J989" s="6" t="n"/>
      <c r="K989" s="6" t="n"/>
      <c r="L989" s="4" t="n"/>
      <c r="M989" s="4" t="n"/>
      <c r="N989" s="4" t="n"/>
      <c r="O989" s="7">
        <f>IF(AND(ISNUMBER(J989),ISNUMBER(K989)),J989-K989,"")</f>
        <v/>
      </c>
      <c r="P989" s="8">
        <f>IF(AND(ISNUMBER(H989),ISNUMBER(I989)),IF(I989&gt;=H989,I989-H989,I989-H989+1)*24,"")</f>
        <v/>
      </c>
      <c r="Q989" s="4">
        <f>IF(COUNTA(A989:N989)=0,"",IF(A989="","Tarih girilmedi",IF(L989="","Durum seçilmedi",IF(OR(AND(J989&lt;&gt;"",NOT(ISNUMBER(J989))),AND(K989&lt;&gt;"",NOT(ISNUMBER(K989)))),"Adet sayı olmalı",IF(NOT(ISNUMBER(O989)),"",IF(AND(L989="Eksiksiz",O989&lt;&gt;0),"Adet farkı var, durum Eksiksiz",IF(O989&lt;0,"Teslim alınan irsaliyedekinden fazla","")))))))</f>
        <v/>
      </c>
    </row>
    <row r="990">
      <c r="A990" s="3" t="n"/>
      <c r="B990" s="4" t="n"/>
      <c r="C990" s="4" t="n"/>
      <c r="D990" s="4" t="n"/>
      <c r="E990" s="4" t="n"/>
      <c r="F990" s="4" t="n"/>
      <c r="G990" s="4" t="n"/>
      <c r="H990" s="5" t="n"/>
      <c r="I990" s="5" t="n"/>
      <c r="J990" s="6" t="n"/>
      <c r="K990" s="6" t="n"/>
      <c r="L990" s="4" t="n"/>
      <c r="M990" s="4" t="n"/>
      <c r="N990" s="4" t="n"/>
      <c r="O990" s="7">
        <f>IF(AND(ISNUMBER(J990),ISNUMBER(K990)),J990-K990,"")</f>
        <v/>
      </c>
      <c r="P990" s="8">
        <f>IF(AND(ISNUMBER(H990),ISNUMBER(I990)),IF(I990&gt;=H990,I990-H990,I990-H990+1)*24,"")</f>
        <v/>
      </c>
      <c r="Q990" s="4">
        <f>IF(COUNTA(A990:N990)=0,"",IF(A990="","Tarih girilmedi",IF(L990="","Durum seçilmedi",IF(OR(AND(J990&lt;&gt;"",NOT(ISNUMBER(J990))),AND(K990&lt;&gt;"",NOT(ISNUMBER(K990)))),"Adet sayı olmalı",IF(NOT(ISNUMBER(O990)),"",IF(AND(L990="Eksiksiz",O990&lt;&gt;0),"Adet farkı var, durum Eksiksiz",IF(O990&lt;0,"Teslim alınan irsaliyedekinden fazla","")))))))</f>
        <v/>
      </c>
    </row>
    <row r="991">
      <c r="A991" s="3" t="n"/>
      <c r="B991" s="4" t="n"/>
      <c r="C991" s="4" t="n"/>
      <c r="D991" s="4" t="n"/>
      <c r="E991" s="4" t="n"/>
      <c r="F991" s="4" t="n"/>
      <c r="G991" s="4" t="n"/>
      <c r="H991" s="5" t="n"/>
      <c r="I991" s="5" t="n"/>
      <c r="J991" s="6" t="n"/>
      <c r="K991" s="6" t="n"/>
      <c r="L991" s="4" t="n"/>
      <c r="M991" s="4" t="n"/>
      <c r="N991" s="4" t="n"/>
      <c r="O991" s="7">
        <f>IF(AND(ISNUMBER(J991),ISNUMBER(K991)),J991-K991,"")</f>
        <v/>
      </c>
      <c r="P991" s="8">
        <f>IF(AND(ISNUMBER(H991),ISNUMBER(I991)),IF(I991&gt;=H991,I991-H991,I991-H991+1)*24,"")</f>
        <v/>
      </c>
      <c r="Q991" s="4">
        <f>IF(COUNTA(A991:N991)=0,"",IF(A991="","Tarih girilmedi",IF(L991="","Durum seçilmedi",IF(OR(AND(J991&lt;&gt;"",NOT(ISNUMBER(J991))),AND(K991&lt;&gt;"",NOT(ISNUMBER(K991)))),"Adet sayı olmalı",IF(NOT(ISNUMBER(O991)),"",IF(AND(L991="Eksiksiz",O991&lt;&gt;0),"Adet farkı var, durum Eksiksiz",IF(O991&lt;0,"Teslim alınan irsaliyedekinden fazla","")))))))</f>
        <v/>
      </c>
    </row>
    <row r="992">
      <c r="A992" s="3" t="n"/>
      <c r="B992" s="4" t="n"/>
      <c r="C992" s="4" t="n"/>
      <c r="D992" s="4" t="n"/>
      <c r="E992" s="4" t="n"/>
      <c r="F992" s="4" t="n"/>
      <c r="G992" s="4" t="n"/>
      <c r="H992" s="5" t="n"/>
      <c r="I992" s="5" t="n"/>
      <c r="J992" s="6" t="n"/>
      <c r="K992" s="6" t="n"/>
      <c r="L992" s="4" t="n"/>
      <c r="M992" s="4" t="n"/>
      <c r="N992" s="4" t="n"/>
      <c r="O992" s="7">
        <f>IF(AND(ISNUMBER(J992),ISNUMBER(K992)),J992-K992,"")</f>
        <v/>
      </c>
      <c r="P992" s="8">
        <f>IF(AND(ISNUMBER(H992),ISNUMBER(I992)),IF(I992&gt;=H992,I992-H992,I992-H992+1)*24,"")</f>
        <v/>
      </c>
      <c r="Q992" s="4">
        <f>IF(COUNTA(A992:N992)=0,"",IF(A992="","Tarih girilmedi",IF(L992="","Durum seçilmedi",IF(OR(AND(J992&lt;&gt;"",NOT(ISNUMBER(J992))),AND(K992&lt;&gt;"",NOT(ISNUMBER(K992)))),"Adet sayı olmalı",IF(NOT(ISNUMBER(O992)),"",IF(AND(L992="Eksiksiz",O992&lt;&gt;0),"Adet farkı var, durum Eksiksiz",IF(O992&lt;0,"Teslim alınan irsaliyedekinden fazla","")))))))</f>
        <v/>
      </c>
    </row>
    <row r="993">
      <c r="A993" s="3" t="n"/>
      <c r="B993" s="4" t="n"/>
      <c r="C993" s="4" t="n"/>
      <c r="D993" s="4" t="n"/>
      <c r="E993" s="4" t="n"/>
      <c r="F993" s="4" t="n"/>
      <c r="G993" s="4" t="n"/>
      <c r="H993" s="5" t="n"/>
      <c r="I993" s="5" t="n"/>
      <c r="J993" s="6" t="n"/>
      <c r="K993" s="6" t="n"/>
      <c r="L993" s="4" t="n"/>
      <c r="M993" s="4" t="n"/>
      <c r="N993" s="4" t="n"/>
      <c r="O993" s="7">
        <f>IF(AND(ISNUMBER(J993),ISNUMBER(K993)),J993-K993,"")</f>
        <v/>
      </c>
      <c r="P993" s="8">
        <f>IF(AND(ISNUMBER(H993),ISNUMBER(I993)),IF(I993&gt;=H993,I993-H993,I993-H993+1)*24,"")</f>
        <v/>
      </c>
      <c r="Q993" s="4">
        <f>IF(COUNTA(A993:N993)=0,"",IF(A993="","Tarih girilmedi",IF(L993="","Durum seçilmedi",IF(OR(AND(J993&lt;&gt;"",NOT(ISNUMBER(J993))),AND(K993&lt;&gt;"",NOT(ISNUMBER(K993)))),"Adet sayı olmalı",IF(NOT(ISNUMBER(O993)),"",IF(AND(L993="Eksiksiz",O993&lt;&gt;0),"Adet farkı var, durum Eksiksiz",IF(O993&lt;0,"Teslim alınan irsaliyedekinden fazla","")))))))</f>
        <v/>
      </c>
    </row>
    <row r="994">
      <c r="A994" s="3" t="n"/>
      <c r="B994" s="4" t="n"/>
      <c r="C994" s="4" t="n"/>
      <c r="D994" s="4" t="n"/>
      <c r="E994" s="4" t="n"/>
      <c r="F994" s="4" t="n"/>
      <c r="G994" s="4" t="n"/>
      <c r="H994" s="5" t="n"/>
      <c r="I994" s="5" t="n"/>
      <c r="J994" s="6" t="n"/>
      <c r="K994" s="6" t="n"/>
      <c r="L994" s="4" t="n"/>
      <c r="M994" s="4" t="n"/>
      <c r="N994" s="4" t="n"/>
      <c r="O994" s="7">
        <f>IF(AND(ISNUMBER(J994),ISNUMBER(K994)),J994-K994,"")</f>
        <v/>
      </c>
      <c r="P994" s="8">
        <f>IF(AND(ISNUMBER(H994),ISNUMBER(I994)),IF(I994&gt;=H994,I994-H994,I994-H994+1)*24,"")</f>
        <v/>
      </c>
      <c r="Q994" s="4">
        <f>IF(COUNTA(A994:N994)=0,"",IF(A994="","Tarih girilmedi",IF(L994="","Durum seçilmedi",IF(OR(AND(J994&lt;&gt;"",NOT(ISNUMBER(J994))),AND(K994&lt;&gt;"",NOT(ISNUMBER(K994)))),"Adet sayı olmalı",IF(NOT(ISNUMBER(O994)),"",IF(AND(L994="Eksiksiz",O994&lt;&gt;0),"Adet farkı var, durum Eksiksiz",IF(O994&lt;0,"Teslim alınan irsaliyedekinden fazla","")))))))</f>
        <v/>
      </c>
    </row>
    <row r="995">
      <c r="A995" s="3" t="n"/>
      <c r="B995" s="4" t="n"/>
      <c r="C995" s="4" t="n"/>
      <c r="D995" s="4" t="n"/>
      <c r="E995" s="4" t="n"/>
      <c r="F995" s="4" t="n"/>
      <c r="G995" s="4" t="n"/>
      <c r="H995" s="5" t="n"/>
      <c r="I995" s="5" t="n"/>
      <c r="J995" s="6" t="n"/>
      <c r="K995" s="6" t="n"/>
      <c r="L995" s="4" t="n"/>
      <c r="M995" s="4" t="n"/>
      <c r="N995" s="4" t="n"/>
      <c r="O995" s="7">
        <f>IF(AND(ISNUMBER(J995),ISNUMBER(K995)),J995-K995,"")</f>
        <v/>
      </c>
      <c r="P995" s="8">
        <f>IF(AND(ISNUMBER(H995),ISNUMBER(I995)),IF(I995&gt;=H995,I995-H995,I995-H995+1)*24,"")</f>
        <v/>
      </c>
      <c r="Q995" s="4">
        <f>IF(COUNTA(A995:N995)=0,"",IF(A995="","Tarih girilmedi",IF(L995="","Durum seçilmedi",IF(OR(AND(J995&lt;&gt;"",NOT(ISNUMBER(J995))),AND(K995&lt;&gt;"",NOT(ISNUMBER(K995)))),"Adet sayı olmalı",IF(NOT(ISNUMBER(O995)),"",IF(AND(L995="Eksiksiz",O995&lt;&gt;0),"Adet farkı var, durum Eksiksiz",IF(O995&lt;0,"Teslim alınan irsaliyedekinden fazla","")))))))</f>
        <v/>
      </c>
    </row>
    <row r="996">
      <c r="A996" s="3" t="n"/>
      <c r="B996" s="4" t="n"/>
      <c r="C996" s="4" t="n"/>
      <c r="D996" s="4" t="n"/>
      <c r="E996" s="4" t="n"/>
      <c r="F996" s="4" t="n"/>
      <c r="G996" s="4" t="n"/>
      <c r="H996" s="5" t="n"/>
      <c r="I996" s="5" t="n"/>
      <c r="J996" s="6" t="n"/>
      <c r="K996" s="6" t="n"/>
      <c r="L996" s="4" t="n"/>
      <c r="M996" s="4" t="n"/>
      <c r="N996" s="4" t="n"/>
      <c r="O996" s="7">
        <f>IF(AND(ISNUMBER(J996),ISNUMBER(K996)),J996-K996,"")</f>
        <v/>
      </c>
      <c r="P996" s="8">
        <f>IF(AND(ISNUMBER(H996),ISNUMBER(I996)),IF(I996&gt;=H996,I996-H996,I996-H996+1)*24,"")</f>
        <v/>
      </c>
      <c r="Q996" s="4">
        <f>IF(COUNTA(A996:N996)=0,"",IF(A996="","Tarih girilmedi",IF(L996="","Durum seçilmedi",IF(OR(AND(J996&lt;&gt;"",NOT(ISNUMBER(J996))),AND(K996&lt;&gt;"",NOT(ISNUMBER(K996)))),"Adet sayı olmalı",IF(NOT(ISNUMBER(O996)),"",IF(AND(L996="Eksiksiz",O996&lt;&gt;0),"Adet farkı var, durum Eksiksiz",IF(O996&lt;0,"Teslim alınan irsaliyedekinden fazla","")))))))</f>
        <v/>
      </c>
    </row>
    <row r="997">
      <c r="A997" s="3" t="n"/>
      <c r="B997" s="4" t="n"/>
      <c r="C997" s="4" t="n"/>
      <c r="D997" s="4" t="n"/>
      <c r="E997" s="4" t="n"/>
      <c r="F997" s="4" t="n"/>
      <c r="G997" s="4" t="n"/>
      <c r="H997" s="5" t="n"/>
      <c r="I997" s="5" t="n"/>
      <c r="J997" s="6" t="n"/>
      <c r="K997" s="6" t="n"/>
      <c r="L997" s="4" t="n"/>
      <c r="M997" s="4" t="n"/>
      <c r="N997" s="4" t="n"/>
      <c r="O997" s="7">
        <f>IF(AND(ISNUMBER(J997),ISNUMBER(K997)),J997-K997,"")</f>
        <v/>
      </c>
      <c r="P997" s="8">
        <f>IF(AND(ISNUMBER(H997),ISNUMBER(I997)),IF(I997&gt;=H997,I997-H997,I997-H997+1)*24,"")</f>
        <v/>
      </c>
      <c r="Q997" s="4">
        <f>IF(COUNTA(A997:N997)=0,"",IF(A997="","Tarih girilmedi",IF(L997="","Durum seçilmedi",IF(OR(AND(J997&lt;&gt;"",NOT(ISNUMBER(J997))),AND(K997&lt;&gt;"",NOT(ISNUMBER(K997)))),"Adet sayı olmalı",IF(NOT(ISNUMBER(O997)),"",IF(AND(L997="Eksiksiz",O997&lt;&gt;0),"Adet farkı var, durum Eksiksiz",IF(O997&lt;0,"Teslim alınan irsaliyedekinden fazla","")))))))</f>
        <v/>
      </c>
    </row>
    <row r="998">
      <c r="A998" s="3" t="n"/>
      <c r="B998" s="4" t="n"/>
      <c r="C998" s="4" t="n"/>
      <c r="D998" s="4" t="n"/>
      <c r="E998" s="4" t="n"/>
      <c r="F998" s="4" t="n"/>
      <c r="G998" s="4" t="n"/>
      <c r="H998" s="5" t="n"/>
      <c r="I998" s="5" t="n"/>
      <c r="J998" s="6" t="n"/>
      <c r="K998" s="6" t="n"/>
      <c r="L998" s="4" t="n"/>
      <c r="M998" s="4" t="n"/>
      <c r="N998" s="4" t="n"/>
      <c r="O998" s="7">
        <f>IF(AND(ISNUMBER(J998),ISNUMBER(K998)),J998-K998,"")</f>
        <v/>
      </c>
      <c r="P998" s="8">
        <f>IF(AND(ISNUMBER(H998),ISNUMBER(I998)),IF(I998&gt;=H998,I998-H998,I998-H998+1)*24,"")</f>
        <v/>
      </c>
      <c r="Q998" s="4">
        <f>IF(COUNTA(A998:N998)=0,"",IF(A998="","Tarih girilmedi",IF(L998="","Durum seçilmedi",IF(OR(AND(J998&lt;&gt;"",NOT(ISNUMBER(J998))),AND(K998&lt;&gt;"",NOT(ISNUMBER(K998)))),"Adet sayı olmalı",IF(NOT(ISNUMBER(O998)),"",IF(AND(L998="Eksiksiz",O998&lt;&gt;0),"Adet farkı var, durum Eksiksiz",IF(O998&lt;0,"Teslim alınan irsaliyedekinden fazla","")))))))</f>
        <v/>
      </c>
    </row>
    <row r="999">
      <c r="A999" s="3" t="n"/>
      <c r="B999" s="4" t="n"/>
      <c r="C999" s="4" t="n"/>
      <c r="D999" s="4" t="n"/>
      <c r="E999" s="4" t="n"/>
      <c r="F999" s="4" t="n"/>
      <c r="G999" s="4" t="n"/>
      <c r="H999" s="5" t="n"/>
      <c r="I999" s="5" t="n"/>
      <c r="J999" s="6" t="n"/>
      <c r="K999" s="6" t="n"/>
      <c r="L999" s="4" t="n"/>
      <c r="M999" s="4" t="n"/>
      <c r="N999" s="4" t="n"/>
      <c r="O999" s="7">
        <f>IF(AND(ISNUMBER(J999),ISNUMBER(K999)),J999-K999,"")</f>
        <v/>
      </c>
      <c r="P999" s="8">
        <f>IF(AND(ISNUMBER(H999),ISNUMBER(I999)),IF(I999&gt;=H999,I999-H999,I999-H999+1)*24,"")</f>
        <v/>
      </c>
      <c r="Q999" s="4">
        <f>IF(COUNTA(A999:N999)=0,"",IF(A999="","Tarih girilmedi",IF(L999="","Durum seçilmedi",IF(OR(AND(J999&lt;&gt;"",NOT(ISNUMBER(J999))),AND(K999&lt;&gt;"",NOT(ISNUMBER(K999)))),"Adet sayı olmalı",IF(NOT(ISNUMBER(O999)),"",IF(AND(L999="Eksiksiz",O999&lt;&gt;0),"Adet farkı var, durum Eksiksiz",IF(O999&lt;0,"Teslim alınan irsaliyedekinden fazla","")))))))</f>
        <v/>
      </c>
    </row>
    <row r="1000">
      <c r="A1000" s="3" t="n"/>
      <c r="B1000" s="4" t="n"/>
      <c r="C1000" s="4" t="n"/>
      <c r="D1000" s="4" t="n"/>
      <c r="E1000" s="4" t="n"/>
      <c r="F1000" s="4" t="n"/>
      <c r="G1000" s="4" t="n"/>
      <c r="H1000" s="5" t="n"/>
      <c r="I1000" s="5" t="n"/>
      <c r="J1000" s="6" t="n"/>
      <c r="K1000" s="6" t="n"/>
      <c r="L1000" s="4" t="n"/>
      <c r="M1000" s="4" t="n"/>
      <c r="N1000" s="4" t="n"/>
      <c r="O1000" s="7">
        <f>IF(AND(ISNUMBER(J1000),ISNUMBER(K1000)),J1000-K1000,"")</f>
        <v/>
      </c>
      <c r="P1000" s="8">
        <f>IF(AND(ISNUMBER(H1000),ISNUMBER(I1000)),IF(I1000&gt;=H1000,I1000-H1000,I1000-H1000+1)*24,"")</f>
        <v/>
      </c>
      <c r="Q1000" s="4">
        <f>IF(COUNTA(A1000:N1000)=0,"",IF(A1000="","Tarih girilmedi",IF(L1000="","Durum seçilmedi",IF(OR(AND(J1000&lt;&gt;"",NOT(ISNUMBER(J1000))),AND(K1000&lt;&gt;"",NOT(ISNUMBER(K1000)))),"Adet sayı olmalı",IF(NOT(ISNUMBER(O1000)),"",IF(AND(L1000="Eksiksiz",O1000&lt;&gt;0),"Adet farkı var, durum Eksiksiz",IF(O1000&lt;0,"Teslim alınan irsaliyedekinden fazla","")))))))</f>
        <v/>
      </c>
    </row>
    <row r="1001">
      <c r="A1001" s="3" t="n"/>
      <c r="B1001" s="4" t="n"/>
      <c r="C1001" s="4" t="n"/>
      <c r="D1001" s="4" t="n"/>
      <c r="E1001" s="4" t="n"/>
      <c r="F1001" s="4" t="n"/>
      <c r="G1001" s="4" t="n"/>
      <c r="H1001" s="5" t="n"/>
      <c r="I1001" s="5" t="n"/>
      <c r="J1001" s="6" t="n"/>
      <c r="K1001" s="6" t="n"/>
      <c r="L1001" s="4" t="n"/>
      <c r="M1001" s="4" t="n"/>
      <c r="N1001" s="4" t="n"/>
      <c r="O1001" s="7">
        <f>IF(AND(ISNUMBER(J1001),ISNUMBER(K1001)),J1001-K1001,"")</f>
        <v/>
      </c>
      <c r="P1001" s="8">
        <f>IF(AND(ISNUMBER(H1001),ISNUMBER(I1001)),IF(I1001&gt;=H1001,I1001-H1001,I1001-H1001+1)*24,"")</f>
        <v/>
      </c>
      <c r="Q1001" s="4">
        <f>IF(COUNTA(A1001:N1001)=0,"",IF(A1001="","Tarih girilmedi",IF(L1001="","Durum seçilmedi",IF(OR(AND(J1001&lt;&gt;"",NOT(ISNUMBER(J1001))),AND(K1001&lt;&gt;"",NOT(ISNUMBER(K1001)))),"Adet sayı olmalı",IF(NOT(ISNUMBER(O1001)),"",IF(AND(L1001="Eksiksiz",O1001&lt;&gt;0),"Adet farkı var, durum Eksiksiz",IF(O1001&lt;0,"Teslim alınan irsaliyedekinden fazla","")))))))</f>
        <v/>
      </c>
    </row>
  </sheetData>
  <conditionalFormatting sqref="L2:L1001">
    <cfRule type="expression" priority="1" dxfId="0">
      <formula>$L2="Eksiksiz"</formula>
    </cfRule>
    <cfRule type="expression" priority="2" dxfId="1">
      <formula>$L2="Eksik"</formula>
    </cfRule>
    <cfRule type="expression" priority="3" dxfId="2">
      <formula>$L2="Hasarlı"</formula>
    </cfRule>
    <cfRule type="expression" priority="4" dxfId="2">
      <formula>$L2="Reddedildi"</formula>
    </cfRule>
  </conditionalFormatting>
  <conditionalFormatting sqref="M2:M1001">
    <cfRule type="expression" priority="5" dxfId="1">
      <formula>$M2="Hayır"</formula>
    </cfRule>
  </conditionalFormatting>
  <conditionalFormatting sqref="O2:O1001">
    <cfRule type="expression" priority="6" dxfId="3">
      <formula>AND(ISNUMBER($O2),$O2&lt;&gt;0)</formula>
    </cfRule>
  </conditionalFormatting>
  <conditionalFormatting sqref="Q2:Q1001">
    <cfRule type="expression" priority="7" dxfId="3">
      <formula>$Q2&lt;&gt;""</formula>
    </cfRule>
  </conditionalFormatting>
  <dataValidations count="5">
    <dataValidation sqref="A2:A1001" showDropDown="0" showInputMessage="0" showErrorMessage="0" allowBlank="1" errorTitle="Tarih değil" error="Tarihi gg.aa.yyyy biçiminde girin." type="date" operator="greaterThan">
      <formula1>1</formula1>
    </dataValidation>
    <dataValidation sqref="H2:I1001" showDropDown="0" showInputMessage="0" showErrorMessage="0" allowBlank="1" errorTitle="Saat değil" error="Saati 14:30 gibi, saat ve dakikayla girin." type="time" operator="between">
      <formula1>0</formula1>
      <formula2>0.999988425925926</formula2>
    </dataValidation>
    <dataValidation sqref="J2:K1001" showDropDown="0" showInputMessage="0" showErrorMessage="0" allowBlank="1" errorTitle="Sayı değil" error="Sıfır ya da pozitif bir sayı girin (birim yazmadan)." type="decimal" operator="greaterThanOrEqual">
      <formula1>0</formula1>
    </dataValidation>
    <dataValidation sqref="L2:L1001" showDropDown="0" showInputMessage="0" showErrorMessage="0" allowBlank="1" errorTitle="Geçersiz değer" error="Listeden seçin." type="list">
      <formula1>"Eksiksiz,Eksik,Hasarlı,Reddedildi"</formula1>
    </dataValidation>
    <dataValidation sqref="M2:M1001" showDropDown="0" showInputMessage="0" showErrorMessage="0" allowBlank="1" errorTitle="Geçersiz değer" error="Listeden seçin." type="list">
      <formula1>"Evet,Hayır"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2" customWidth="1" min="3" max="3"/>
  </cols>
  <sheetData>
    <row r="1">
      <c r="A1" s="9" t="inlineStr">
        <is>
          <t>Teslimat özeti</t>
        </is>
      </c>
    </row>
    <row r="2">
      <c r="A2" s="10" t="inlineStr">
        <is>
          <t>Başlangıç tarihi</t>
        </is>
      </c>
      <c r="B2" s="11" t="n"/>
    </row>
    <row r="3">
      <c r="A3" s="10" t="inlineStr">
        <is>
          <t>Bitiş tarihi</t>
        </is>
      </c>
      <c r="B3" s="11" t="n"/>
    </row>
    <row r="4">
      <c r="A4" s="12" t="inlineStr">
        <is>
          <t>Sarı hücreler sizin. Tarihleri boş bırakırsanız bütün teslimler sayılır; tarihi olmayan satır döneme girmez.</t>
        </is>
      </c>
    </row>
    <row r="6">
      <c r="A6" s="13" t="inlineStr">
        <is>
          <t>Seçili dönem</t>
        </is>
      </c>
    </row>
    <row r="7">
      <c r="A7" s="10" t="inlineStr">
        <is>
          <t>Teslim sayısı</t>
        </is>
      </c>
      <c r="B7" s="14">
        <f>COUNTIFS('Teslimat kaydı'!$A$2:$A$1001,"&gt;="&amp;IF($B$2="",0,$B$2),'Teslimat kaydı'!$A$2:$A$1001,"&lt;="&amp;IF($B$3="",2958465,$B$3))</f>
        <v/>
      </c>
    </row>
    <row r="8">
      <c r="A8" s="10" t="inlineStr">
        <is>
          <t>Tutanağı gelmeyen teslim</t>
        </is>
      </c>
      <c r="B8" s="14">
        <f>$B$7-COUNTIFS('Teslimat kaydı'!$M$2:$M$1001,"Evet",'Teslimat kaydı'!$A$2:$A$1001,"&gt;="&amp;IF($B$2="",0,$B$2),'Teslimat kaydı'!$A$2:$A$1001,"&lt;="&amp;IF($B$3="",2958465,$B$3))</f>
        <v/>
      </c>
    </row>
    <row r="9">
      <c r="A9" s="10" t="inlineStr">
        <is>
          <t>Adet farkı olan teslim</t>
        </is>
      </c>
      <c r="B9" s="14">
        <f>COUNTIFS('Teslimat kaydı'!$O$2:$O$1001,"&gt;0",'Teslimat kaydı'!$A$2:$A$1001,"&gt;="&amp;IF($B$2="",0,$B$2),'Teslimat kaydı'!$A$2:$A$1001,"&lt;="&amp;IF($B$3="",2958465,$B$3))+COUNTIFS('Teslimat kaydı'!$O$2:$O$1001,"&lt;0",'Teslimat kaydı'!$A$2:$A$1001,"&gt;="&amp;IF($B$2="",0,$B$2),'Teslimat kaydı'!$A$2:$A$1001,"&lt;="&amp;IF($B$3="",2958465,$B$3))</f>
        <v/>
      </c>
    </row>
    <row r="10">
      <c r="A10" s="10" t="inlineStr">
        <is>
          <t>Bekleme süresi yazılan teslim</t>
        </is>
      </c>
      <c r="B10" s="14">
        <f>COUNTIFS('Teslimat kaydı'!$P$2:$P$1001,"&gt;=0",'Teslimat kaydı'!$A$2:$A$1001,"&gt;="&amp;IF($B$2="",0,$B$2),'Teslimat kaydı'!$A$2:$A$1001,"&lt;="&amp;IF($B$3="",2958465,$B$3))</f>
        <v/>
      </c>
    </row>
    <row r="11">
      <c r="A11" s="10" t="inlineStr">
        <is>
          <t>Ortalama bekleme süresi (saat)</t>
        </is>
      </c>
      <c r="B11" s="15">
        <f>IF($B$10=0,"",SUMIFS('Teslimat kaydı'!$P$2:$P$1001,'Teslimat kaydı'!$A$2:$A$1001,"&gt;="&amp;IF($B$2="",0,$B$2),'Teslimat kaydı'!$A$2:$A$1001,"&lt;="&amp;IF($B$3="",2958465,$B$3))/$B$10)</f>
        <v/>
      </c>
    </row>
    <row r="12">
      <c r="A12" s="10" t="inlineStr">
        <is>
          <t>Kontrol uyarısı olan satır (bütün kayıt)</t>
        </is>
      </c>
      <c r="B12" s="14">
        <f>SUMPRODUCT(--(LEN('Teslimat kaydı'!$Q$2:$Q$1001)&gt;0))</f>
        <v/>
      </c>
    </row>
    <row r="13">
      <c r="A13" s="12" t="inlineStr">
        <is>
          <t>Tutanağı gelmeyen: 'Tutanak geldi mi' sütununda Evet yazmayan teslim. Ortalama bekleme yalnız iki saati de yazılmış teslimlerden.</t>
        </is>
      </c>
    </row>
    <row r="15">
      <c r="A15" s="13" t="inlineStr">
        <is>
          <t>Durum dağılımı (seçili dönem)</t>
        </is>
      </c>
    </row>
    <row r="16">
      <c r="A16" s="16" t="inlineStr">
        <is>
          <t>Durum</t>
        </is>
      </c>
      <c r="B16" s="16" t="inlineStr">
        <is>
          <t>Teslim</t>
        </is>
      </c>
      <c r="C16" s="16" t="inlineStr">
        <is>
          <t>Pay</t>
        </is>
      </c>
    </row>
    <row r="17">
      <c r="A17" s="17" t="inlineStr">
        <is>
          <t>Eksiksiz</t>
        </is>
      </c>
      <c r="B17" s="6">
        <f>COUNTIFS('Teslimat kaydı'!$L$2:$L$1001,"Eksiksiz",'Teslimat kaydı'!$A$2:$A$1001,"&gt;="&amp;IF($B$2="",0,$B$2),'Teslimat kaydı'!$A$2:$A$1001,"&lt;="&amp;IF($B$3="",2958465,$B$3))</f>
        <v/>
      </c>
      <c r="C17" s="18">
        <f>IF($B$7&gt;0,B17/$B$7,"")</f>
        <v/>
      </c>
    </row>
    <row r="18">
      <c r="A18" s="17" t="inlineStr">
        <is>
          <t>Eksik</t>
        </is>
      </c>
      <c r="B18" s="6">
        <f>COUNTIFS('Teslimat kaydı'!$L$2:$L$1001,"Eksik",'Teslimat kaydı'!$A$2:$A$1001,"&gt;="&amp;IF($B$2="",0,$B$2),'Teslimat kaydı'!$A$2:$A$1001,"&lt;="&amp;IF($B$3="",2958465,$B$3))</f>
        <v/>
      </c>
      <c r="C18" s="18">
        <f>IF($B$7&gt;0,B18/$B$7,"")</f>
        <v/>
      </c>
    </row>
    <row r="19">
      <c r="A19" s="17" t="inlineStr">
        <is>
          <t>Hasarlı</t>
        </is>
      </c>
      <c r="B19" s="6">
        <f>COUNTIFS('Teslimat kaydı'!$L$2:$L$1001,"Hasarlı",'Teslimat kaydı'!$A$2:$A$1001,"&gt;="&amp;IF($B$2="",0,$B$2),'Teslimat kaydı'!$A$2:$A$1001,"&lt;="&amp;IF($B$3="",2958465,$B$3))</f>
        <v/>
      </c>
      <c r="C19" s="18">
        <f>IF($B$7&gt;0,B19/$B$7,"")</f>
        <v/>
      </c>
    </row>
    <row r="20">
      <c r="A20" s="17" t="inlineStr">
        <is>
          <t>Reddedildi</t>
        </is>
      </c>
      <c r="B20" s="6">
        <f>COUNTIFS('Teslimat kaydı'!$L$2:$L$1001,"Reddedildi",'Teslimat kaydı'!$A$2:$A$1001,"&gt;="&amp;IF($B$2="",0,$B$2),'Teslimat kaydı'!$A$2:$A$1001,"&lt;="&amp;IF($B$3="",2958465,$B$3))</f>
        <v/>
      </c>
      <c r="C20" s="18">
        <f>IF($B$7&gt;0,B20/$B$7,"")</f>
        <v/>
      </c>
    </row>
    <row r="21">
      <c r="A21" s="17" t="inlineStr">
        <is>
          <t>Durumu seçilmemiş</t>
        </is>
      </c>
      <c r="B21" s="6">
        <f>$B$7-SUM(B17:B20)</f>
        <v/>
      </c>
      <c r="C21" s="18">
        <f>IF($B$7&gt;0,B21/$B$7,"")</f>
        <v/>
      </c>
    </row>
    <row r="22">
      <c r="A22" s="12" t="inlineStr">
        <is>
          <t>Durumu seçilmemiş satırlar da teslim sayısına girer; Kontrol sütunu onlara 'Durum seçilmedi' yazar.</t>
        </is>
      </c>
    </row>
  </sheetData>
  <dataValidations count="1">
    <dataValidation sqref="B2:B3" showDropDown="0" showInputMessage="0" showErrorMessage="0" allowBlank="1" errorTitle="Tarih değil" error="Tarihi gg.aa.yyyy biçiminde girin." type="date" operator="greaterThan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14" customWidth="1" min="3" max="3"/>
    <col width="12" customWidth="1" min="4" max="4"/>
    <col width="12" customWidth="1" min="5" max="5"/>
    <col width="11" customWidth="1" min="6" max="6"/>
    <col width="12" customWidth="1" min="7" max="7"/>
    <col width="14" customWidth="1" min="8" max="8"/>
  </cols>
  <sheetData>
    <row r="1">
      <c r="A1" s="19" t="inlineStr">
        <is>
          <t>[FİRMA ADINIZ]</t>
        </is>
      </c>
    </row>
    <row r="2">
      <c r="A2" s="20" t="inlineStr">
        <is>
          <t>YÜK / MAL TESLİM TUTANAĞI</t>
        </is>
      </c>
    </row>
    <row r="3">
      <c r="A3" s="21" t="inlineStr">
        <is>
          <t>Tutanak no</t>
        </is>
      </c>
      <c r="B3" s="22" t="n"/>
      <c r="C3" s="23" t="n"/>
      <c r="D3" s="22" t="n"/>
      <c r="E3" s="21" t="inlineStr">
        <is>
          <t>Tarih</t>
        </is>
      </c>
      <c r="F3" s="22" t="n"/>
      <c r="G3" s="23" t="n"/>
      <c r="H3" s="22" t="n"/>
    </row>
    <row r="4">
      <c r="A4" s="24" t="inlineStr">
        <is>
          <t>Aşağıda bilgileri yazılı yük, belirtilen durumda teslim edilmiş ve teslim alınmıştır.</t>
        </is>
      </c>
    </row>
    <row r="6">
      <c r="A6" s="13" t="inlineStr">
        <is>
          <t>1. Taşıma bilgisi</t>
        </is>
      </c>
    </row>
    <row r="7" ht="20" customHeight="1">
      <c r="A7" s="21" t="inlineStr">
        <is>
          <t>Sipariş / iş no</t>
        </is>
      </c>
      <c r="B7" s="22" t="n"/>
      <c r="C7" s="23" t="n"/>
      <c r="D7" s="22" t="n"/>
      <c r="E7" s="21" t="inlineStr">
        <is>
          <t>İrsaliye no</t>
        </is>
      </c>
      <c r="F7" s="22" t="n"/>
      <c r="G7" s="23" t="n"/>
      <c r="H7" s="22" t="n"/>
    </row>
    <row r="8" ht="20" customHeight="1">
      <c r="A8" s="21" t="inlineStr">
        <is>
          <t>Plaka</t>
        </is>
      </c>
      <c r="B8" s="22" t="n"/>
      <c r="C8" s="23" t="n"/>
      <c r="D8" s="22" t="n"/>
      <c r="E8" s="21" t="inlineStr">
        <is>
          <t>Dorse plakası</t>
        </is>
      </c>
      <c r="F8" s="22" t="n"/>
      <c r="G8" s="23" t="n"/>
      <c r="H8" s="22" t="n"/>
    </row>
    <row r="9" ht="20" customHeight="1">
      <c r="A9" s="21" t="inlineStr">
        <is>
          <t>Sürücü (ad soyad)</t>
        </is>
      </c>
      <c r="B9" s="22" t="n"/>
      <c r="C9" s="23" t="n"/>
      <c r="D9" s="22" t="n"/>
      <c r="E9" s="22" t="n"/>
      <c r="F9" s="22" t="n"/>
      <c r="G9" s="22" t="n"/>
      <c r="H9" s="22" t="n"/>
    </row>
    <row r="10" ht="20" customHeight="1">
      <c r="A10" s="21" t="inlineStr">
        <is>
          <t>Çıkış yeri</t>
        </is>
      </c>
      <c r="B10" s="22" t="n"/>
      <c r="C10" s="23" t="n"/>
      <c r="D10" s="22" t="n"/>
      <c r="E10" s="21" t="inlineStr">
        <is>
          <t>Teslim yeri</t>
        </is>
      </c>
      <c r="F10" s="22" t="n"/>
      <c r="G10" s="23" t="n"/>
      <c r="H10" s="22" t="n"/>
    </row>
    <row r="12">
      <c r="A12" s="13" t="inlineStr">
        <is>
          <t>2. Taraflar</t>
        </is>
      </c>
    </row>
    <row r="13" ht="20" customHeight="1">
      <c r="A13" s="21" t="inlineStr">
        <is>
          <t>Gönderen</t>
        </is>
      </c>
      <c r="B13" s="22" t="n"/>
      <c r="C13" s="23" t="n"/>
      <c r="D13" s="22" t="n"/>
      <c r="E13" s="22" t="n"/>
      <c r="F13" s="22" t="n"/>
      <c r="G13" s="22" t="n"/>
      <c r="H13" s="22" t="n"/>
    </row>
    <row r="14" ht="20" customHeight="1">
      <c r="A14" s="21" t="inlineStr">
        <is>
          <t>Alıcı</t>
        </is>
      </c>
      <c r="B14" s="22" t="n"/>
      <c r="C14" s="23" t="n"/>
      <c r="D14" s="22" t="n"/>
      <c r="E14" s="22" t="n"/>
      <c r="F14" s="22" t="n"/>
      <c r="G14" s="22" t="n"/>
      <c r="H14" s="22" t="n"/>
    </row>
    <row r="15" ht="20" customHeight="1">
      <c r="A15" s="21" t="inlineStr">
        <is>
          <t>Taşıyan firma</t>
        </is>
      </c>
      <c r="B15" s="22" t="n"/>
      <c r="C15" s="23" t="n"/>
      <c r="D15" s="22" t="n"/>
      <c r="E15" s="22" t="n"/>
      <c r="F15" s="22" t="n"/>
      <c r="G15" s="22" t="n"/>
      <c r="H15" s="22" t="n"/>
    </row>
    <row r="17">
      <c r="A17" s="13" t="inlineStr">
        <is>
          <t>3. Teslim edilen yük</t>
        </is>
      </c>
    </row>
    <row r="18" ht="26" customHeight="1">
      <c r="A18" s="25" t="inlineStr">
        <is>
          <t>Sıra</t>
        </is>
      </c>
      <c r="B18" s="25" t="inlineStr">
        <is>
          <t>Yükün cinsi</t>
        </is>
      </c>
      <c r="C18" s="25" t="inlineStr">
        <is>
          <t>Ambalaj</t>
        </is>
      </c>
      <c r="D18" s="25" t="inlineStr">
        <is>
          <t>İrsaliyedeki adet</t>
        </is>
      </c>
      <c r="E18" s="25" t="inlineStr">
        <is>
          <t>Teslim alınan adet</t>
        </is>
      </c>
      <c r="F18" s="25" t="inlineStr">
        <is>
          <t>Ağırlık</t>
        </is>
      </c>
      <c r="G18" s="21" t="inlineStr">
        <is>
          <t>Fark / not</t>
        </is>
      </c>
      <c r="H18" s="22" t="n"/>
    </row>
    <row r="19" ht="19" customHeight="1">
      <c r="A19" s="26" t="inlineStr">
        <is>
          <t>1</t>
        </is>
      </c>
      <c r="B19" s="23" t="n"/>
      <c r="C19" s="23" t="n"/>
      <c r="D19" s="23" t="n"/>
      <c r="E19" s="23" t="n"/>
      <c r="F19" s="23" t="n"/>
      <c r="G19" s="23" t="n"/>
      <c r="H19" s="22" t="n"/>
    </row>
    <row r="20" ht="19" customHeight="1">
      <c r="A20" s="26" t="inlineStr">
        <is>
          <t>2</t>
        </is>
      </c>
      <c r="B20" s="23" t="n"/>
      <c r="C20" s="23" t="n"/>
      <c r="D20" s="23" t="n"/>
      <c r="E20" s="23" t="n"/>
      <c r="F20" s="23" t="n"/>
      <c r="G20" s="23" t="n"/>
      <c r="H20" s="22" t="n"/>
    </row>
    <row r="21" ht="19" customHeight="1">
      <c r="A21" s="26" t="inlineStr">
        <is>
          <t>3</t>
        </is>
      </c>
      <c r="B21" s="23" t="n"/>
      <c r="C21" s="23" t="n"/>
      <c r="D21" s="23" t="n"/>
      <c r="E21" s="23" t="n"/>
      <c r="F21" s="23" t="n"/>
      <c r="G21" s="23" t="n"/>
      <c r="H21" s="22" t="n"/>
    </row>
    <row r="22" ht="19" customHeight="1">
      <c r="A22" s="26" t="inlineStr">
        <is>
          <t>4</t>
        </is>
      </c>
      <c r="B22" s="23" t="n"/>
      <c r="C22" s="23" t="n"/>
      <c r="D22" s="23" t="n"/>
      <c r="E22" s="23" t="n"/>
      <c r="F22" s="23" t="n"/>
      <c r="G22" s="23" t="n"/>
      <c r="H22" s="22" t="n"/>
    </row>
    <row r="23" ht="19" customHeight="1">
      <c r="A23" s="26" t="inlineStr">
        <is>
          <t>5</t>
        </is>
      </c>
      <c r="B23" s="23" t="n"/>
      <c r="C23" s="23" t="n"/>
      <c r="D23" s="23" t="n"/>
      <c r="E23" s="23" t="n"/>
      <c r="F23" s="23" t="n"/>
      <c r="G23" s="23" t="n"/>
      <c r="H23" s="22" t="n"/>
    </row>
    <row r="24" ht="19" customHeight="1">
      <c r="A24" s="26" t="inlineStr">
        <is>
          <t>6</t>
        </is>
      </c>
      <c r="B24" s="23" t="n"/>
      <c r="C24" s="23" t="n"/>
      <c r="D24" s="23" t="n"/>
      <c r="E24" s="23" t="n"/>
      <c r="F24" s="23" t="n"/>
      <c r="G24" s="23" t="n"/>
      <c r="H24" s="22" t="n"/>
    </row>
    <row r="25" ht="19" customHeight="1">
      <c r="A25" s="26" t="inlineStr">
        <is>
          <t>7</t>
        </is>
      </c>
      <c r="B25" s="23" t="n"/>
      <c r="C25" s="23" t="n"/>
      <c r="D25" s="23" t="n"/>
      <c r="E25" s="23" t="n"/>
      <c r="F25" s="23" t="n"/>
      <c r="G25" s="23" t="n"/>
      <c r="H25" s="22" t="n"/>
    </row>
    <row r="26" ht="19" customHeight="1">
      <c r="A26" s="26" t="inlineStr">
        <is>
          <t>8</t>
        </is>
      </c>
      <c r="B26" s="23" t="n"/>
      <c r="C26" s="23" t="n"/>
      <c r="D26" s="23" t="n"/>
      <c r="E26" s="23" t="n"/>
      <c r="F26" s="23" t="n"/>
      <c r="G26" s="23" t="n"/>
      <c r="H26" s="22" t="n"/>
    </row>
    <row r="28">
      <c r="A28" s="13" t="inlineStr">
        <is>
          <t>4. Teslim durumu</t>
        </is>
      </c>
    </row>
    <row r="29" ht="22" customHeight="1">
      <c r="A29" s="27" t="inlineStr">
        <is>
          <t>☐ Eksiksiz      ☐ Eksik      ☐ Hasarlı      ☐ Kısmen reddedildi</t>
        </is>
      </c>
      <c r="B29" s="22" t="n"/>
      <c r="C29" s="22" t="n"/>
      <c r="D29" s="22" t="n"/>
      <c r="E29" s="22" t="n"/>
      <c r="F29" s="22" t="n"/>
      <c r="G29" s="22" t="n"/>
      <c r="H29" s="22" t="n"/>
    </row>
    <row r="30" ht="58" customHeight="1">
      <c r="A30" s="25" t="inlineStr">
        <is>
          <t>Hasar / eksik açıklaması</t>
        </is>
      </c>
      <c r="B30" s="22" t="n"/>
      <c r="C30" s="23" t="n"/>
      <c r="D30" s="22" t="n"/>
      <c r="E30" s="22" t="n"/>
      <c r="F30" s="22" t="n"/>
      <c r="G30" s="22" t="n"/>
      <c r="H30" s="22" t="n"/>
    </row>
    <row r="31" ht="20" customHeight="1">
      <c r="A31" s="21" t="inlineStr">
        <is>
          <t>Fotoğraf çekildi</t>
        </is>
      </c>
      <c r="B31" s="22" t="n"/>
      <c r="C31" s="27" t="inlineStr">
        <is>
          <t>☐ Evet      ☐ Hayır</t>
        </is>
      </c>
      <c r="D31" s="22" t="n"/>
      <c r="E31" s="22" t="n"/>
      <c r="F31" s="22" t="n"/>
      <c r="G31" s="22" t="n"/>
      <c r="H31" s="22" t="n"/>
    </row>
    <row r="33">
      <c r="A33" s="13" t="inlineStr">
        <is>
          <t>5. Zaman</t>
        </is>
      </c>
    </row>
    <row r="34" ht="24" customHeight="1">
      <c r="A34" s="21" t="inlineStr">
        <is>
          <t>Varış saati</t>
        </is>
      </c>
      <c r="B34" s="22" t="n"/>
      <c r="C34" s="23" t="n"/>
      <c r="D34" s="21" t="inlineStr">
        <is>
          <t>Boşaltma başlangıç</t>
        </is>
      </c>
      <c r="E34" s="22" t="n"/>
      <c r="F34" s="23" t="n"/>
      <c r="G34" s="25" t="inlineStr">
        <is>
          <t>Boşaltma bitiş</t>
        </is>
      </c>
      <c r="H34" s="23" t="n"/>
    </row>
    <row r="35">
      <c r="A35" s="12" t="inlineStr">
        <is>
          <t>Bekleme bu saatlerden okunur: varıştan boşaltma bitişine kadar geçen süre.</t>
        </is>
      </c>
    </row>
    <row r="37">
      <c r="A37" s="13" t="inlineStr">
        <is>
          <t>6. İmzalar</t>
        </is>
      </c>
    </row>
    <row r="38">
      <c r="A38" s="28" t="inlineStr">
        <is>
          <t>Teslim eden (sürücü)</t>
        </is>
      </c>
      <c r="B38" s="22" t="n"/>
      <c r="C38" s="22" t="n"/>
      <c r="D38" s="22" t="n"/>
      <c r="E38" s="28" t="inlineStr">
        <is>
          <t>Teslim alan (kaşe)</t>
        </is>
      </c>
      <c r="F38" s="22" t="n"/>
      <c r="G38" s="22" t="n"/>
      <c r="H38" s="22" t="n"/>
    </row>
    <row r="39" ht="62" customHeight="1">
      <c r="A39" s="29" t="inlineStr">
        <is>
          <t>Ad soyad · Tarih · İmza</t>
        </is>
      </c>
      <c r="B39" s="22" t="n"/>
      <c r="C39" s="22" t="n"/>
      <c r="D39" s="22" t="n"/>
      <c r="E39" s="29" t="inlineStr">
        <is>
          <t>Ad soyad · Görevi · İmza · Kaşe</t>
        </is>
      </c>
      <c r="F39" s="22" t="n"/>
      <c r="G39" s="22" t="n"/>
      <c r="H39" s="22" t="n"/>
    </row>
    <row r="41" ht="24" customHeight="1">
      <c r="A41" s="30" t="inlineStr">
        <is>
          <t>Bu form ücretsizdir ve serbestçe çoğaltılabilir. Hazırlayan: seferiai.com · Word tutanağı: seferiai.com/tr/teslim-tutanagi-ornegi · Hukuki metin değildir.</t>
        </is>
      </c>
    </row>
  </sheetData>
  <mergeCells count="49">
    <mergeCell ref="G21:H21"/>
    <mergeCell ref="A31:B31"/>
    <mergeCell ref="A30:B30"/>
    <mergeCell ref="A15:B15"/>
    <mergeCell ref="D34:E34"/>
    <mergeCell ref="C9:H9"/>
    <mergeCell ref="A38:D38"/>
    <mergeCell ref="C31:H31"/>
    <mergeCell ref="G23:H23"/>
    <mergeCell ref="A1:H1"/>
    <mergeCell ref="G8:H8"/>
    <mergeCell ref="E8:F8"/>
    <mergeCell ref="C10:D10"/>
    <mergeCell ref="A7:B7"/>
    <mergeCell ref="G7:H7"/>
    <mergeCell ref="E10:F10"/>
    <mergeCell ref="G10:H10"/>
    <mergeCell ref="A39:D39"/>
    <mergeCell ref="G19:H19"/>
    <mergeCell ref="A41:H41"/>
    <mergeCell ref="G18:H18"/>
    <mergeCell ref="A3:B3"/>
    <mergeCell ref="G3:H3"/>
    <mergeCell ref="E39:H39"/>
    <mergeCell ref="G24:H24"/>
    <mergeCell ref="C13:H13"/>
    <mergeCell ref="A2:H2"/>
    <mergeCell ref="E38:H38"/>
    <mergeCell ref="A14:B14"/>
    <mergeCell ref="A8:B8"/>
    <mergeCell ref="G26:H26"/>
    <mergeCell ref="C8:D8"/>
    <mergeCell ref="C30:H30"/>
    <mergeCell ref="C15:H15"/>
    <mergeCell ref="A4:H4"/>
    <mergeCell ref="G20:H20"/>
    <mergeCell ref="C7:D7"/>
    <mergeCell ref="A29:H29"/>
    <mergeCell ref="C14:H14"/>
    <mergeCell ref="E7:F7"/>
    <mergeCell ref="A35:H35"/>
    <mergeCell ref="G25:H25"/>
    <mergeCell ref="A10:B10"/>
    <mergeCell ref="A13:B13"/>
    <mergeCell ref="G22:H22"/>
    <mergeCell ref="A9:B9"/>
    <mergeCell ref="C3:D3"/>
    <mergeCell ref="E3:F3"/>
    <mergeCell ref="A34:B34"/>
  </mergeCells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9" t="inlineStr">
        <is>
          <t>Bu dosya nasıl kullanılır</t>
        </is>
      </c>
    </row>
    <row r="2">
      <c r="A2" t="inlineStr"/>
    </row>
    <row r="3">
      <c r="A3" t="inlineStr">
        <is>
          <t>1. 'Teslimat kaydı' sayfasına her teslim için bir satır girin: tarih, iş ya da sipariş numarası, irsaliye numarası, plaka, sürücü, alıcı ve teslim yeri.</t>
        </is>
      </c>
    </row>
    <row r="4">
      <c r="A4" t="inlineStr">
        <is>
          <t>2. İmzalı tutanaktan saatleri ve adetleri aktarın: varış saati, boşaltma bitiş saati, irsaliyedeki adet ve teslim alınan adet.</t>
        </is>
      </c>
    </row>
    <row r="5">
      <c r="A5" t="inlineStr">
        <is>
          <t>3. Durumu listeden seçin: Eksiksiz, Eksik, Hasarlı ya da Reddedildi (yükün tamamı ya da bir kısmı geri çevrildiyse; ayrıntıyı Not sütununa yazın).</t>
        </is>
      </c>
    </row>
    <row r="6">
      <c r="A6" t="inlineStr">
        <is>
          <t>4. İmzalı tutanak elinize geçince 'Tutanak geldi mi' sütununa Evet yazın.</t>
        </is>
      </c>
    </row>
    <row r="7">
      <c r="A7" t="inlineStr">
        <is>
          <t>5. 'Özet' sayfasında tarih aralığını seçin; sayılar seçtiğiniz döneme göre hesaplanır.</t>
        </is>
      </c>
    </row>
    <row r="8">
      <c r="A8" t="inlineStr">
        <is>
          <t>6. Kâğıda basılacak tek bir tutanak 'Tutanak' sayfasında: Word dosyasındaki yük teslim tutanağıyla aynı alanlar.</t>
        </is>
      </c>
    </row>
    <row r="9">
      <c r="A9" t="inlineStr"/>
    </row>
    <row r="10">
      <c r="A10" s="10" t="inlineStr">
        <is>
          <t>Hangi sütun ne yapıyor?</t>
        </is>
      </c>
    </row>
    <row r="11">
      <c r="A11" t="inlineStr">
        <is>
          <t>Mavi başlıklı sütunlar formüldür, üzerine yazmayın. Lacivert başlıklı sütunlar sizin verinizdir.</t>
        </is>
      </c>
    </row>
    <row r="12">
      <c r="A12" t="inlineStr">
        <is>
          <t>Fark (adet): irsaliyedeki adet eksi teslim alınan adet. Artı sayı eksik, eksi sayı fazla teslim demektir.</t>
        </is>
      </c>
    </row>
    <row r="13">
      <c r="A13" t="inlineStr">
        <is>
          <t>Bekleme süresi (saat): varış saatinden boşaltma bitişine kadar geçen süre; boşaltma da içindedir.</t>
        </is>
      </c>
    </row>
    <row r="14">
      <c r="A14" t="inlineStr">
        <is>
          <t>Boşaltma gece yarısından sonra bittiyse ertesi gün sayılır: 22:30'da varış, 01:15'te bitiş 2,75 saattir.</t>
        </is>
      </c>
    </row>
    <row r="15">
      <c r="A15" t="inlineStr">
        <is>
          <t>Saatleri 14:30 gibi, saat ve dakikayla yazın. Süre bir günü aşarsa saat yetmez; Not sütununa yazın.</t>
        </is>
      </c>
    </row>
    <row r="16">
      <c r="A16" t="inlineStr">
        <is>
          <t>Kontrol: adet farkı varken durum Eksiksiz seçildiyse, teslim alınan adet irsaliyedekinden fazlaysa, adet sayı değilse,</t>
        </is>
      </c>
    </row>
    <row r="17">
      <c r="A17" t="inlineStr">
        <is>
          <t>tarih ya da durum boşsa uyarır. Tarihi olmayan satır Özet'e girmez; uyarı bu yüzden var.</t>
        </is>
      </c>
    </row>
    <row r="18">
      <c r="A18" t="inlineStr"/>
    </row>
    <row r="19">
      <c r="A19" s="10" t="inlineStr">
        <is>
          <t>Özet neyi sayıyor?</t>
        </is>
      </c>
    </row>
    <row r="20">
      <c r="A20" t="inlineStr">
        <is>
          <t>Teslim sayısı: tarihi seçili dönemde olan satırlar. Durum dağılımı aynı satırlardan, payıyla birlikte.</t>
        </is>
      </c>
    </row>
    <row r="21">
      <c r="A21" t="inlineStr">
        <is>
          <t>Tutanağı gelmeyen teslim: 'Tutanak geldi mi' sütununda Evet yazmayan her teslim (boş da sayılır).</t>
        </is>
      </c>
    </row>
    <row r="22">
      <c r="A22" t="inlineStr">
        <is>
          <t>Ortalama bekleme yalnız iki saati de yazılmış teslimlerden hesaplanır.</t>
        </is>
      </c>
    </row>
    <row r="23">
      <c r="A23" t="inlineStr"/>
    </row>
    <row r="24">
      <c r="A24" s="10" t="inlineStr">
        <is>
          <t>Tutanakta dört alışkanlık</t>
        </is>
      </c>
    </row>
    <row r="25">
      <c r="A25" t="inlineStr">
        <is>
          <t>İki nüsha düzenleyin; iki taraf da imzalasın, birer nüsha taraflarda kalsın.</t>
        </is>
      </c>
    </row>
    <row r="26">
      <c r="A26" t="inlineStr">
        <is>
          <t>İmzadan önce sayın: teslim alınan adedi irsaliyedekiyle karşılaştırın, ambalajı dışarıdan inceleyin.</t>
        </is>
      </c>
    </row>
    <row r="27">
      <c r="A27" t="inlineStr">
        <is>
          <t>Eksik ya da hasarı imzadan önce tutanağa yazın: durumu işaretleyin, ne gördüğünüzü açıklamaya yazın.</t>
        </is>
      </c>
    </row>
    <row r="28">
      <c r="A28" t="inlineStr">
        <is>
          <t>Eksik ya da hasarlı teslimde yükün, ambalajın ve tutanağın fotoğrafını çekin.</t>
        </is>
      </c>
    </row>
    <row r="29">
      <c r="A29" t="inlineStr"/>
    </row>
    <row r="30">
      <c r="A30" t="inlineStr">
        <is>
          <t>Tutanak irsaliyenin yerine geçmez: taşıma irsaliyesi ayrı bir belgedir. Tutanağa irsaliye numarasını yazmak ikisini birbirine bağlar.</t>
        </is>
      </c>
    </row>
    <row r="31">
      <c r="A31" t="inlineStr"/>
    </row>
    <row r="32">
      <c r="A32" t="inlineStr">
        <is>
          <t>Word tutanağı (yük teslim tutanağı ve genel teslim tesellüm tutanağı): seferiai.com/tr/teslim-tutanagi-ornegi</t>
        </is>
      </c>
    </row>
    <row r="33">
      <c r="A33" t="inlineStr"/>
    </row>
    <row r="34">
      <c r="A34" t="inlineStr">
        <is>
          <t>Seferi'de sürücü teslim belgesini (tutanak, irsaliye, fotoğraf) uygulamadan işe ekler; belge o işin kaydında durur.</t>
        </is>
      </c>
    </row>
    <row r="35">
      <c r="A35" t="inlineStr"/>
    </row>
    <row r="36">
      <c r="A36" s="10" t="inlineStr">
        <is>
          <t>Bilerek olmayanlar: hiçbir hücrede hazır tutar, hazır süre ya da yasal süre yoktur. Bu dosya hukuki metin değildir.</t>
        </is>
      </c>
    </row>
    <row r="37">
      <c r="A37" t="inlineStr"/>
    </row>
    <row r="38">
      <c r="A38" t="inlineStr">
        <is>
          <t>Şablon 1000 teslim satırı için hazırlandı; fazlası için her dönem (örneğin her yıl) yeni bir dosya açın.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2026-10-25T12:57:08Z</dcterms:created>
  <dcterms:modified xmlns:dcterms="http://purl.org/dc/terms/" xmlns:xsi="http://www.w3.org/2001/XMLSchema-instance" xsi:type="dcterms:W3CDTF">2026-10-25T12:57:08Z</dcterms:modified>
</cp:coreProperties>
</file>